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MT_Kepzesi_Programok_2019-2020\02_MSc\"/>
    </mc:Choice>
  </mc:AlternateContent>
  <bookViews>
    <workbookView xWindow="0" yWindow="0" windowWidth="20520" windowHeight="8235"/>
  </bookViews>
  <sheets>
    <sheet name="KTTK" sheetId="2" r:id="rId1"/>
    <sheet name="ÉK" sheetId="1" r:id="rId2"/>
    <sheet name="Ismeretkörök" sheetId="3" r:id="rId3"/>
  </sheets>
  <calcPr calcId="152511"/>
</workbook>
</file>

<file path=xl/calcChain.xml><?xml version="1.0" encoding="utf-8"?>
<calcChain xmlns="http://schemas.openxmlformats.org/spreadsheetml/2006/main">
  <c r="L42" i="2" l="1"/>
  <c r="H42" i="2"/>
  <c r="G42" i="2"/>
  <c r="V47" i="2"/>
  <c r="R47" i="2"/>
  <c r="N47" i="2"/>
  <c r="J47" i="2"/>
  <c r="T42" i="2"/>
  <c r="S42" i="2"/>
  <c r="P42" i="2"/>
  <c r="O42" i="2"/>
  <c r="K42" i="2"/>
  <c r="T42" i="1"/>
  <c r="P42" i="1"/>
  <c r="L42" i="1"/>
  <c r="H42" i="1"/>
  <c r="G42" i="1"/>
  <c r="S42" i="1"/>
  <c r="O42" i="1"/>
  <c r="V47" i="1"/>
  <c r="R47" i="1"/>
  <c r="N47" i="1"/>
  <c r="J47" i="1"/>
  <c r="K42" i="1"/>
  <c r="G46" i="1"/>
  <c r="K46" i="1"/>
  <c r="S46" i="1"/>
  <c r="O46" i="1"/>
  <c r="G48" i="1"/>
  <c r="K46" i="2" l="1"/>
  <c r="S46" i="2"/>
  <c r="G48" i="2"/>
  <c r="O46" i="2"/>
  <c r="G46" i="2"/>
</calcChain>
</file>

<file path=xl/sharedStrings.xml><?xml version="1.0" encoding="utf-8"?>
<sst xmlns="http://schemas.openxmlformats.org/spreadsheetml/2006/main" count="486" uniqueCount="204">
  <si>
    <t>Tárgycsoport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</si>
  <si>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</si>
  <si>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</si>
  <si>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</si>
  <si>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</si>
  <si>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</si>
  <si>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</si>
  <si>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</si>
  <si>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Sorszám</t>
  </si>
  <si>
    <t>Alkalmazott statisztika</t>
  </si>
  <si>
    <t>é</t>
  </si>
  <si>
    <t>Szabadon választható tantárgy I.</t>
  </si>
  <si>
    <t>Szabadon választható tantárgy II.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</si>
  <si>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</si>
  <si>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</si>
  <si>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</si>
  <si>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</si>
  <si>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</si>
  <si>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</si>
  <si>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</si>
  <si>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</si>
  <si>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</si>
  <si>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</si>
  <si>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</si>
  <si>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</si>
  <si>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</si>
  <si>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</si>
  <si>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</si>
  <si>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</si>
  <si>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</si>
  <si>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</si>
  <si>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</si>
  <si>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</si>
  <si>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</si>
  <si>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</si>
  <si>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</si>
  <si>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</si>
  <si>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</si>
  <si>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előadás</t>
  </si>
  <si>
    <t>gyakorlat</t>
  </si>
  <si>
    <t>követelmény</t>
  </si>
  <si>
    <t>kredit</t>
  </si>
  <si>
    <t>Előadás/gyakorlat</t>
  </si>
  <si>
    <t>Kollokvium</t>
  </si>
  <si>
    <t>Évközi jegy</t>
  </si>
  <si>
    <t>Tárgyak száma</t>
  </si>
  <si>
    <t>Kreditek száma</t>
  </si>
  <si>
    <t>Kreditek összesen</t>
  </si>
  <si>
    <t>k</t>
  </si>
  <si>
    <t>4 hét</t>
  </si>
  <si>
    <t>Záróvizsga témakörök:</t>
  </si>
  <si>
    <t>Környezeti kémia és környezettoxikológia</t>
  </si>
  <si>
    <t>Környezet biológia és természetvédelem</t>
  </si>
  <si>
    <t xml:space="preserve">Mérnökökológia </t>
  </si>
  <si>
    <t>Környezetegészségtan</t>
  </si>
  <si>
    <t>Környezetmodellezés, környezetinformatika</t>
  </si>
  <si>
    <t xml:space="preserve">Környezeti erőforrás gazdálkodás </t>
  </si>
  <si>
    <t>Környezetállapot-értékelés, auditálás</t>
  </si>
  <si>
    <t>Biztonságtechnika és környezeti kockázat</t>
  </si>
  <si>
    <t>Városklímatológia</t>
  </si>
  <si>
    <t>Épített környezet infrastruktúráinak szerkezetei</t>
  </si>
  <si>
    <t>Zöldfelületgazdálkodás</t>
  </si>
  <si>
    <t>26.</t>
  </si>
  <si>
    <t>27.</t>
  </si>
  <si>
    <t>28.</t>
  </si>
  <si>
    <t>29.</t>
  </si>
  <si>
    <t>30.</t>
  </si>
  <si>
    <t>Testnevelés</t>
  </si>
  <si>
    <t>Kritérium-tárgyak</t>
  </si>
  <si>
    <t>a</t>
  </si>
  <si>
    <t>Angol szaknyelv és kommunikáció I.</t>
  </si>
  <si>
    <t>Angol szaknyelv és kommunikáció II.</t>
  </si>
  <si>
    <t>DE Műszaki Kar</t>
  </si>
  <si>
    <t>Épített környezet specializáció</t>
  </si>
  <si>
    <t>Mintatanterv</t>
  </si>
  <si>
    <t>Záróvizsga törzsanyaga: Környezetállapot-értékelés és modellezés;  Környezetvédelmi műveletek II.</t>
  </si>
  <si>
    <t xml:space="preserve">Szakirányú ismeretek: Épített környezet </t>
  </si>
  <si>
    <t>Prof. Dr. Tamás János</t>
  </si>
  <si>
    <t>dékán</t>
  </si>
  <si>
    <t>szakfelelős</t>
  </si>
  <si>
    <t>Dr. Bodnár Ildikó</t>
  </si>
  <si>
    <t>tanszékvezető</t>
  </si>
  <si>
    <t>31.</t>
  </si>
  <si>
    <t>32.</t>
  </si>
  <si>
    <t>Óraszám (kritériumtárgyak nélkül)</t>
  </si>
  <si>
    <t>Matematikai modellezés és optimalizálás</t>
  </si>
  <si>
    <t>Környezettechnológiai tervezés és kivitelezés specializáció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</si>
  <si>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</si>
  <si>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</si>
  <si>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</si>
  <si>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</si>
  <si>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Természetközeli és tisztább termelési technológiák</t>
  </si>
  <si>
    <t>Szabadon választható         (6 kredit)</t>
  </si>
  <si>
    <t>Diploma-tervezés                  (30 kredit)</t>
  </si>
  <si>
    <t>Környezet jog és -gazdaságtan</t>
  </si>
  <si>
    <t>Termelésmenedzsment és életciklus elemzés</t>
  </si>
  <si>
    <t>Környezet- és minőségmenedzsment</t>
  </si>
  <si>
    <t>Differenciált szakmai ismeretek       (28 kredit)</t>
  </si>
  <si>
    <t>Szakirányú ismeretek: Környezettechnológiai tervezés és kivitelezés</t>
  </si>
  <si>
    <t>Megújuló energiaforrásokat hasznosító rendszerek I.</t>
  </si>
  <si>
    <t>Megújuló energiaforrásokat hasznosító rendszerek II.</t>
  </si>
  <si>
    <t>MK5MMO1A04KX17</t>
  </si>
  <si>
    <t>MK5AST1A04KX17</t>
  </si>
  <si>
    <t>MK5KVT1K03K117</t>
  </si>
  <si>
    <t>MK5KVT2K03K117</t>
  </si>
  <si>
    <t>MK5KVT3K03K117</t>
  </si>
  <si>
    <t>MK5KVT4K03K117</t>
  </si>
  <si>
    <t>MK5ASK1M00KX17</t>
  </si>
  <si>
    <t>MK5ASK2M00KX17</t>
  </si>
  <si>
    <t>MK5KKTOK04KX17</t>
  </si>
  <si>
    <t>MK5KBTVK04KX17</t>
  </si>
  <si>
    <t>MK5MOKLK03KX17</t>
  </si>
  <si>
    <t>MK5KJGDK04KX17</t>
  </si>
  <si>
    <t>MK5KMMMM03KX17</t>
  </si>
  <si>
    <t>MK5TMEEM03KX17</t>
  </si>
  <si>
    <t>MK5KEGTK03KX17</t>
  </si>
  <si>
    <t>MK5KMKIK04KX17</t>
  </si>
  <si>
    <t>MK5KEGDK03KX17</t>
  </si>
  <si>
    <t>MK5KAEAK03KX17</t>
  </si>
  <si>
    <t>MK5BTKKK03KX17</t>
  </si>
  <si>
    <t>MK5TKTTK03K117</t>
  </si>
  <si>
    <t>MK5VKLTK03K217</t>
  </si>
  <si>
    <t>MK5EKISS03K217</t>
  </si>
  <si>
    <t>MK5ZFGDS03K217</t>
  </si>
  <si>
    <t>MK5HUGKK03K217</t>
  </si>
  <si>
    <t>MK5KVMVK04KX17</t>
  </si>
  <si>
    <t>MK5LETVK03K217</t>
  </si>
  <si>
    <t>MK5ZRVDK04K217</t>
  </si>
  <si>
    <t>Levegőtisztaságvédelem</t>
  </si>
  <si>
    <t>Zaj- és rezgésvédelem</t>
  </si>
  <si>
    <t>Hulladékgazdálkodás</t>
  </si>
  <si>
    <t>Komplex környezetmérnöki projekt I.</t>
  </si>
  <si>
    <t>Komplex környezetmérnöki projekt II.</t>
  </si>
  <si>
    <t>MK5KKP1K03KX17</t>
  </si>
  <si>
    <t>MK5KKP2K03KX17</t>
  </si>
  <si>
    <t>Környezetvédelmi műveletek</t>
  </si>
  <si>
    <t>MK5VHDRK03K217</t>
  </si>
  <si>
    <t>MK5NSGYK00KX17</t>
  </si>
  <si>
    <t>Környezetmérnöki nyári szakmai gyakorlat</t>
  </si>
  <si>
    <t>Környezetmérnöki méréstechnika, monitoring</t>
  </si>
  <si>
    <t>MK5MEF1L04KX17</t>
  </si>
  <si>
    <t>MK5MEF2L03KX17</t>
  </si>
  <si>
    <t>Városi hidrológia</t>
  </si>
  <si>
    <t>Diplomaterv I.</t>
  </si>
  <si>
    <t>Diplomaterv II.</t>
  </si>
  <si>
    <t>tanszékvezető, specializációfelelős</t>
  </si>
  <si>
    <t>szakfelelős, specializációfelelős</t>
  </si>
  <si>
    <t>Földtudományi ismeretek</t>
  </si>
  <si>
    <t>Természet-tudományi ismeretek      (22 kredit)</t>
  </si>
  <si>
    <t>Környezet-mérnöki szakmai ismeretek       (24 kredit)</t>
  </si>
  <si>
    <t>33.</t>
  </si>
  <si>
    <t>Nappali tagozat</t>
  </si>
  <si>
    <t>MK5KMMMK04KX17</t>
  </si>
  <si>
    <t>MK5DPT1K15KX17</t>
  </si>
  <si>
    <t>MK5DPT2K15KX17</t>
  </si>
  <si>
    <t>Ismeretkör felelőse:</t>
  </si>
  <si>
    <t>KECZÁNNÉ ÜVEGES ANDREA (PhD)</t>
  </si>
  <si>
    <t>Kreditek elosztása</t>
  </si>
  <si>
    <t>Ismeretkör összkreditje</t>
  </si>
  <si>
    <t>KOCSIS DÉNES (PhD)</t>
  </si>
  <si>
    <t>GULYÁS LAJOS (PhD)</t>
  </si>
  <si>
    <t>BODNÁR ILDIKÓ (PhD)</t>
  </si>
  <si>
    <t>MSc</t>
  </si>
  <si>
    <t>Ismeretkör</t>
  </si>
  <si>
    <t>00</t>
  </si>
  <si>
    <t>00. Matematika</t>
  </si>
  <si>
    <t>Terhelések</t>
  </si>
  <si>
    <t>Kreditért felelős</t>
  </si>
  <si>
    <t>Ismeretkörért felelős</t>
  </si>
  <si>
    <t>Komplex környezetmérnöki projekt ismeretkör</t>
  </si>
  <si>
    <t>Önálló tantárgy felelőse:</t>
  </si>
  <si>
    <t>Környezetvédelmi technológiák ismeretkör</t>
  </si>
  <si>
    <t>TAMÁS JÁNOS (DSc)</t>
  </si>
  <si>
    <t>BLASKÓ LAJOS (DSc)</t>
  </si>
  <si>
    <t xml:space="preserve">Komplex környezetmérnöki projekt I. </t>
  </si>
  <si>
    <t xml:space="preserve">Komplex környezetmérnöki projekt II. </t>
  </si>
  <si>
    <t>Telep.kv</t>
  </si>
  <si>
    <t>A tantervben magadott összes többi tantárgy</t>
  </si>
  <si>
    <t>Környezetvédelmi technológiák IV. (Hulladékhasznosítás)/Hulladékgazdálkodás</t>
  </si>
  <si>
    <t>Környezetvédelmi technológiák III. (Levegő- és zajvédelem)/ Levegőtisztaságvédelem</t>
  </si>
  <si>
    <t>Ismeretkör neve</t>
  </si>
  <si>
    <t>Ismeretkör tárgya</t>
  </si>
  <si>
    <t>Ismeretkör felelős</t>
  </si>
  <si>
    <t>Matematika</t>
  </si>
  <si>
    <t>Matematika I.,
Matematika II.</t>
  </si>
  <si>
    <t>Dr. Kocsis Imre</t>
  </si>
  <si>
    <t>56</t>
  </si>
  <si>
    <t>59</t>
  </si>
  <si>
    <t>Komplex környezetmérnöki projekt</t>
  </si>
  <si>
    <t>Komplex környezetmérnöki projekt I-II.</t>
  </si>
  <si>
    <t>62</t>
  </si>
  <si>
    <t>Környezetvédelmi technológiák</t>
  </si>
  <si>
    <t>Környezetvédelmi technológiák I-IV.</t>
  </si>
  <si>
    <t>Megújuló energiaforrásokat hasznosító rendszerek I-II.</t>
  </si>
  <si>
    <t>Környezetmérnöki mesterszak</t>
  </si>
  <si>
    <t>MK5FDTIS03KX17</t>
  </si>
  <si>
    <t>Dr. Csáky Imre</t>
  </si>
  <si>
    <t>Épülettechnikai rendszerek tervezése I.</t>
  </si>
  <si>
    <t>Városi hidrológia, Levegőtisztaságvédelem, Hulladékgazdálkodás, Zaj- és rezgésvédelem</t>
  </si>
  <si>
    <t>Környezetvédelmi technológiák II. (Vízvédelem)/Városi hidrológia</t>
  </si>
  <si>
    <t>Gazdasági és humán ismeretek        (10 kredit)</t>
  </si>
  <si>
    <t>Prof. Dr. Szűcs Edit</t>
  </si>
  <si>
    <t>Debrecen, 2019. április 15.</t>
  </si>
  <si>
    <t>MAGYAR TAMÁS (PhD)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</si>
</sst>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7" xfId="0" applyFont="1" applyBorder="1"/>
    <xf numFmtId="0" fontId="6" fillId="0" borderId="9" xfId="0" applyFont="1" applyBorder="1"/>
    <xf numFmtId="0" fontId="8" fillId="0" borderId="10" xfId="0" applyFont="1" applyBorder="1" applyAlignment="1">
      <alignment horizontal="center" textRotation="90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textRotation="90"/>
    </xf>
    <xf numFmtId="0" fontId="8" fillId="0" borderId="17" xfId="0" applyFont="1" applyBorder="1" applyAlignment="1">
      <alignment horizontal="center" textRotation="90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7" xfId="0" applyFont="1" applyBorder="1"/>
    <xf numFmtId="0" fontId="9" fillId="0" borderId="8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6" fillId="0" borderId="33" xfId="0" applyFont="1" applyBorder="1" applyAlignment="1">
      <alignment horizontal="center"/>
    </xf>
    <xf numFmtId="0" fontId="6" fillId="0" borderId="34" xfId="0" applyFont="1" applyBorder="1"/>
    <xf numFmtId="0" fontId="1" fillId="0" borderId="34" xfId="0" applyFont="1" applyBorder="1"/>
    <xf numFmtId="0" fontId="6" fillId="0" borderId="35" xfId="0" applyFont="1" applyBorder="1"/>
    <xf numFmtId="0" fontId="6" fillId="0" borderId="36" xfId="0" applyFont="1" applyBorder="1" applyAlignment="1">
      <alignment horizontal="center"/>
    </xf>
    <xf numFmtId="0" fontId="6" fillId="0" borderId="0" xfId="0" applyFont="1" applyBorder="1"/>
    <xf numFmtId="0" fontId="6" fillId="0" borderId="37" xfId="0" applyFont="1" applyBorder="1"/>
    <xf numFmtId="0" fontId="6" fillId="0" borderId="38" xfId="0" applyFont="1" applyBorder="1" applyAlignment="1">
      <alignment horizontal="center"/>
    </xf>
    <xf numFmtId="0" fontId="6" fillId="0" borderId="39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2" borderId="1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2" xfId="0" applyFont="1" applyFill="1" applyBorder="1"/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9" xfId="0" applyFont="1" applyFill="1" applyBorder="1"/>
    <xf numFmtId="0" fontId="6" fillId="2" borderId="14" xfId="0" applyFont="1" applyFill="1" applyBorder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0" borderId="26" xfId="0" applyFont="1" applyBorder="1"/>
    <xf numFmtId="0" fontId="6" fillId="2" borderId="15" xfId="0" applyFont="1" applyFill="1" applyBorder="1" applyAlignment="1">
      <alignment horizontal="center"/>
    </xf>
    <xf numFmtId="0" fontId="6" fillId="2" borderId="0" xfId="0" applyFont="1" applyFill="1"/>
    <xf numFmtId="0" fontId="6" fillId="0" borderId="40" xfId="0" applyFont="1" applyBorder="1" applyAlignment="1">
      <alignment horizontal="center"/>
    </xf>
    <xf numFmtId="0" fontId="10" fillId="2" borderId="7" xfId="0" applyFont="1" applyFill="1" applyBorder="1"/>
    <xf numFmtId="0" fontId="6" fillId="0" borderId="41" xfId="0" applyFont="1" applyBorder="1"/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0" borderId="48" xfId="0" applyFont="1" applyBorder="1"/>
    <xf numFmtId="0" fontId="10" fillId="0" borderId="49" xfId="0" applyFont="1" applyBorder="1"/>
    <xf numFmtId="0" fontId="10" fillId="0" borderId="20" xfId="0" applyFont="1" applyBorder="1"/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54" xfId="0" applyFont="1" applyBorder="1"/>
    <xf numFmtId="0" fontId="10" fillId="0" borderId="41" xfId="0" applyFont="1" applyBorder="1"/>
    <xf numFmtId="0" fontId="0" fillId="3" borderId="0" xfId="0" applyFill="1"/>
    <xf numFmtId="0" fontId="11" fillId="4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1" xfId="0" applyBorder="1"/>
    <xf numFmtId="0" fontId="11" fillId="0" borderId="14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0" borderId="0" xfId="0" applyBorder="1"/>
    <xf numFmtId="0" fontId="11" fillId="2" borderId="1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8" xfId="0" applyFont="1" applyFill="1" applyBorder="1" applyAlignment="1">
      <alignment wrapText="1"/>
    </xf>
    <xf numFmtId="0" fontId="6" fillId="2" borderId="8" xfId="0" applyFont="1" applyFill="1" applyBorder="1"/>
    <xf numFmtId="0" fontId="10" fillId="0" borderId="54" xfId="0" applyFont="1" applyBorder="1"/>
    <xf numFmtId="0" fontId="7" fillId="2" borderId="7" xfId="0" applyFont="1" applyFill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13" fillId="4" borderId="0" xfId="0" applyFont="1" applyFill="1" applyAlignment="1">
      <alignment vertical="center"/>
    </xf>
    <xf numFmtId="0" fontId="0" fillId="4" borderId="0" xfId="0" applyFill="1"/>
    <xf numFmtId="0" fontId="11" fillId="2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21" xfId="0" applyFont="1" applyFill="1" applyBorder="1" applyAlignment="1">
      <alignment horizontal="left" vertical="center"/>
    </xf>
    <xf numFmtId="0" fontId="11" fillId="0" borderId="40" xfId="0" applyFont="1" applyFill="1" applyBorder="1" applyAlignment="1">
      <alignment horizontal="center"/>
    </xf>
    <xf numFmtId="0" fontId="11" fillId="0" borderId="55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6" fillId="0" borderId="38" xfId="0" applyFont="1" applyBorder="1"/>
    <xf numFmtId="49" fontId="0" fillId="0" borderId="0" xfId="0" applyNumberFormat="1"/>
    <xf numFmtId="0" fontId="6" fillId="0" borderId="6" xfId="0" applyFont="1" applyBorder="1" applyAlignment="1">
      <alignment horizontal="left"/>
    </xf>
    <xf numFmtId="0" fontId="11" fillId="2" borderId="6" xfId="0" applyFont="1" applyFill="1" applyBorder="1"/>
    <xf numFmtId="0" fontId="11" fillId="2" borderId="1" xfId="0" applyFont="1" applyFill="1" applyBorder="1" applyAlignment="1">
      <alignment vertical="top" wrapText="1"/>
    </xf>
    <xf numFmtId="0" fontId="11" fillId="2" borderId="32" xfId="0" applyFont="1" applyFill="1" applyBorder="1"/>
    <xf numFmtId="0" fontId="14" fillId="2" borderId="27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left" wrapText="1"/>
    </xf>
    <xf numFmtId="0" fontId="14" fillId="2" borderId="28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/>
    </xf>
    <xf numFmtId="49" fontId="11" fillId="2" borderId="23" xfId="0" applyNumberFormat="1" applyFont="1" applyFill="1" applyBorder="1" applyAlignment="1">
      <alignment horizontal="center"/>
    </xf>
    <xf numFmtId="0" fontId="11" fillId="2" borderId="24" xfId="0" applyFont="1" applyFill="1" applyBorder="1" applyAlignment="1">
      <alignment wrapText="1"/>
    </xf>
    <xf numFmtId="0" fontId="11" fillId="2" borderId="25" xfId="0" applyFont="1" applyFill="1" applyBorder="1"/>
    <xf numFmtId="49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49" fontId="11" fillId="2" borderId="30" xfId="0" applyNumberFormat="1" applyFont="1" applyFill="1" applyBorder="1" applyAlignment="1">
      <alignment horizontal="center"/>
    </xf>
    <xf numFmtId="0" fontId="11" fillId="2" borderId="31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wrapText="1"/>
    </xf>
    <xf numFmtId="49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/>
    <xf numFmtId="49" fontId="11" fillId="2" borderId="3" xfId="0" applyNumberFormat="1" applyFont="1" applyFill="1" applyBorder="1" applyAlignment="1">
      <alignment horizontal="center"/>
    </xf>
    <xf numFmtId="0" fontId="11" fillId="2" borderId="11" xfId="0" applyFont="1" applyFill="1" applyBorder="1" applyAlignment="1">
      <alignment vertical="top" wrapText="1"/>
    </xf>
    <xf numFmtId="0" fontId="11" fillId="2" borderId="19" xfId="0" applyFont="1" applyFill="1" applyBorder="1"/>
    <xf numFmtId="0" fontId="14" fillId="2" borderId="18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wrapText="1"/>
    </xf>
    <xf numFmtId="0" fontId="12" fillId="2" borderId="11" xfId="0" applyFont="1" applyFill="1" applyBorder="1" applyAlignment="1">
      <alignment wrapText="1"/>
    </xf>
    <xf numFmtId="0" fontId="11" fillId="2" borderId="1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wrapText="1"/>
    </xf>
    <xf numFmtId="0" fontId="0" fillId="0" borderId="37" xfId="0" applyFont="1" applyBorder="1" applyAlignment="1">
      <alignment wrapText="1"/>
    </xf>
    <xf numFmtId="0" fontId="0" fillId="0" borderId="39" xfId="0" applyFont="1" applyBorder="1" applyAlignment="1">
      <alignment wrapText="1"/>
    </xf>
    <xf numFmtId="0" fontId="6" fillId="0" borderId="39" xfId="0" applyFont="1" applyBorder="1" applyAlignment="1">
      <alignment horizontal="center" wrapText="1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6" fillId="0" borderId="4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4" fontId="1" fillId="0" borderId="34" xfId="0" applyNumberFormat="1" applyFont="1" applyBorder="1" applyAlignment="1">
      <alignment horizontal="center"/>
    </xf>
    <xf numFmtId="0" fontId="1" fillId="0" borderId="34" xfId="0" applyFont="1" applyBorder="1"/>
    <xf numFmtId="0" fontId="5" fillId="0" borderId="0" xfId="0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6" fillId="0" borderId="37" xfId="0" applyFont="1" applyBorder="1" applyAlignment="1">
      <alignment horizontal="center" wrapText="1"/>
    </xf>
    <xf numFmtId="0" fontId="17" fillId="0" borderId="2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5"/>
  <sheetViews>
    <sheetView tabSelected="1" zoomScale="91" zoomScaleNormal="91" workbookViewId="0">
      <selection activeCell="E61" sqref="E61:F61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2.28515625" style="1" bestFit="1" customWidth="1"/>
    <col min="4" max="4" width="52" style="1" customWidth="1"/>
    <col min="5" max="5" width="6.140625" style="1" customWidth="1"/>
    <col min="6" max="6" width="15.7109375" style="1" customWidth="1"/>
    <col min="7" max="8" width="3.140625" style="1" bestFit="1" customWidth="1"/>
    <col min="9" max="9" width="2.7109375" style="1" customWidth="1"/>
    <col min="10" max="12" width="3.140625" style="1" bestFit="1" customWidth="1"/>
    <col min="13" max="13" width="2.5703125" style="1" customWidth="1"/>
    <col min="14" max="16" width="3.140625" style="1" bestFit="1" customWidth="1"/>
    <col min="17" max="17" width="2.7109375" style="1" customWidth="1"/>
    <col min="18" max="20" width="3.140625" style="1" bestFit="1" customWidth="1"/>
    <col min="21" max="21" width="3.140625" style="1" customWidth="1"/>
    <col min="22" max="22" width="3.140625" style="1" bestFit="1" customWidth="1"/>
    <col min="23" max="23" width="12.4257812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46"/>
      <c r="C1" s="54"/>
      <c r="D1" s="54"/>
      <c r="E1" s="54"/>
      <c r="F1" s="54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47"/>
      <c r="R1" s="47"/>
      <c r="S1" s="47"/>
      <c r="T1" s="47"/>
      <c r="U1" s="47"/>
      <c r="V1" s="54"/>
      <c r="W1" s="54"/>
    </row>
    <row r="2" spans="2:24" ht="15" x14ac:dyDescent="0.2">
      <c r="B2" s="49"/>
      <c r="C2" s="50"/>
      <c r="D2" s="223" t="s">
        <v>72</v>
      </c>
      <c r="E2" s="223"/>
      <c r="F2" s="223"/>
      <c r="G2" s="224" t="s">
        <v>151</v>
      </c>
      <c r="H2" s="224"/>
      <c r="I2" s="224"/>
      <c r="J2" s="224"/>
      <c r="K2" s="224"/>
      <c r="L2" s="224"/>
      <c r="M2" s="224"/>
      <c r="N2" s="224"/>
      <c r="O2" s="224"/>
      <c r="P2" s="224"/>
      <c r="Q2" s="51"/>
      <c r="R2" s="51"/>
      <c r="S2" s="51"/>
      <c r="T2" s="225"/>
      <c r="U2" s="226"/>
      <c r="V2" s="50"/>
      <c r="W2" s="52"/>
    </row>
    <row r="3" spans="2:24" ht="15.75" x14ac:dyDescent="0.25">
      <c r="B3" s="53"/>
      <c r="C3" s="54"/>
      <c r="D3" s="227" t="s">
        <v>194</v>
      </c>
      <c r="E3" s="227"/>
      <c r="F3" s="227"/>
      <c r="G3" s="227" t="s">
        <v>74</v>
      </c>
      <c r="H3" s="227"/>
      <c r="I3" s="227"/>
      <c r="J3" s="227"/>
      <c r="K3" s="227"/>
      <c r="L3" s="227"/>
      <c r="M3" s="227"/>
      <c r="N3" s="227"/>
      <c r="O3" s="227"/>
      <c r="P3" s="227"/>
      <c r="Q3" s="54"/>
      <c r="R3" s="54"/>
      <c r="S3" s="54"/>
      <c r="T3" s="54"/>
      <c r="U3" s="54"/>
      <c r="V3" s="54"/>
      <c r="W3" s="55"/>
    </row>
    <row r="4" spans="2:24" ht="15.75" x14ac:dyDescent="0.25">
      <c r="B4" s="53"/>
      <c r="C4" s="227" t="s">
        <v>86</v>
      </c>
      <c r="D4" s="227"/>
      <c r="E4" s="227"/>
      <c r="F4" s="227"/>
      <c r="G4" s="227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</row>
    <row r="5" spans="2:24" ht="13.5" thickBot="1" x14ac:dyDescent="0.25">
      <c r="B5" s="5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28">
        <v>43862</v>
      </c>
      <c r="S5" s="229"/>
      <c r="T5" s="229"/>
      <c r="U5" s="229"/>
      <c r="V5" s="229"/>
      <c r="W5" s="57"/>
    </row>
    <row r="6" spans="2:24" s="3" customFormat="1" x14ac:dyDescent="0.2">
      <c r="B6" s="209" t="s">
        <v>8</v>
      </c>
      <c r="C6" s="211" t="s">
        <v>0</v>
      </c>
      <c r="D6" s="213" t="s">
        <v>1</v>
      </c>
      <c r="E6" s="218" t="s">
        <v>163</v>
      </c>
      <c r="F6" s="211" t="s">
        <v>2</v>
      </c>
      <c r="G6" s="215" t="s">
        <v>3</v>
      </c>
      <c r="H6" s="216"/>
      <c r="I6" s="216"/>
      <c r="J6" s="217"/>
      <c r="K6" s="215" t="s">
        <v>4</v>
      </c>
      <c r="L6" s="216"/>
      <c r="M6" s="216"/>
      <c r="N6" s="217"/>
      <c r="O6" s="215" t="s">
        <v>5</v>
      </c>
      <c r="P6" s="216"/>
      <c r="Q6" s="216"/>
      <c r="R6" s="217"/>
      <c r="S6" s="215" t="s">
        <v>6</v>
      </c>
      <c r="T6" s="216"/>
      <c r="U6" s="216"/>
      <c r="V6" s="217"/>
      <c r="W6" s="220" t="s">
        <v>7</v>
      </c>
      <c r="X6" s="1"/>
    </row>
    <row r="7" spans="2:24" s="3" customFormat="1" ht="51.75" thickBot="1" x14ac:dyDescent="0.25">
      <c r="B7" s="210"/>
      <c r="C7" s="212"/>
      <c r="D7" s="214"/>
      <c r="E7" s="219"/>
      <c r="F7" s="212"/>
      <c r="G7" s="22" t="s">
        <v>38</v>
      </c>
      <c r="H7" s="15" t="s">
        <v>39</v>
      </c>
      <c r="I7" s="15" t="s">
        <v>40</v>
      </c>
      <c r="J7" s="23" t="s">
        <v>41</v>
      </c>
      <c r="K7" s="22" t="s">
        <v>38</v>
      </c>
      <c r="L7" s="15" t="s">
        <v>39</v>
      </c>
      <c r="M7" s="15" t="s">
        <v>40</v>
      </c>
      <c r="N7" s="23" t="s">
        <v>41</v>
      </c>
      <c r="O7" s="22" t="s">
        <v>38</v>
      </c>
      <c r="P7" s="15" t="s">
        <v>39</v>
      </c>
      <c r="Q7" s="15" t="s">
        <v>40</v>
      </c>
      <c r="R7" s="23" t="s">
        <v>41</v>
      </c>
      <c r="S7" s="22" t="s">
        <v>38</v>
      </c>
      <c r="T7" s="15" t="s">
        <v>39</v>
      </c>
      <c r="U7" s="15" t="s">
        <v>40</v>
      </c>
      <c r="V7" s="23" t="s">
        <v>41</v>
      </c>
      <c r="W7" s="221"/>
      <c r="X7" s="1"/>
    </row>
    <row r="8" spans="2:24" ht="12.75" customHeight="1" x14ac:dyDescent="0.2">
      <c r="B8" s="16" t="s">
        <v>13</v>
      </c>
      <c r="C8" s="202" t="s">
        <v>148</v>
      </c>
      <c r="D8" s="14" t="s">
        <v>85</v>
      </c>
      <c r="E8" s="123" t="s">
        <v>164</v>
      </c>
      <c r="F8" s="97" t="s">
        <v>101</v>
      </c>
      <c r="G8" s="63"/>
      <c r="H8" s="64"/>
      <c r="I8" s="64"/>
      <c r="J8" s="65"/>
      <c r="K8" s="63">
        <v>2</v>
      </c>
      <c r="L8" s="64">
        <v>2</v>
      </c>
      <c r="M8" s="64" t="s">
        <v>10</v>
      </c>
      <c r="N8" s="65">
        <v>4</v>
      </c>
      <c r="O8" s="19"/>
      <c r="P8" s="7"/>
      <c r="Q8" s="7"/>
      <c r="R8" s="8"/>
      <c r="S8" s="24"/>
      <c r="T8" s="7"/>
      <c r="U8" s="7"/>
      <c r="V8" s="8"/>
      <c r="W8" s="14"/>
    </row>
    <row r="9" spans="2:24" x14ac:dyDescent="0.2">
      <c r="B9" s="10" t="s">
        <v>14</v>
      </c>
      <c r="C9" s="203"/>
      <c r="D9" s="13" t="s">
        <v>9</v>
      </c>
      <c r="E9" s="124" t="s">
        <v>164</v>
      </c>
      <c r="F9" s="98" t="s">
        <v>102</v>
      </c>
      <c r="G9" s="66">
        <v>2</v>
      </c>
      <c r="H9" s="67">
        <v>1</v>
      </c>
      <c r="I9" s="67" t="s">
        <v>10</v>
      </c>
      <c r="J9" s="68">
        <v>4</v>
      </c>
      <c r="K9" s="66"/>
      <c r="L9" s="67"/>
      <c r="M9" s="67"/>
      <c r="N9" s="68"/>
      <c r="O9" s="20"/>
      <c r="P9" s="4"/>
      <c r="Q9" s="4"/>
      <c r="R9" s="9"/>
      <c r="S9" s="5"/>
      <c r="T9" s="4"/>
      <c r="U9" s="4"/>
      <c r="V9" s="9"/>
      <c r="W9" s="13"/>
    </row>
    <row r="10" spans="2:24" x14ac:dyDescent="0.2">
      <c r="B10" s="10" t="s">
        <v>15</v>
      </c>
      <c r="C10" s="203"/>
      <c r="D10" s="13" t="s">
        <v>51</v>
      </c>
      <c r="E10" s="13"/>
      <c r="F10" s="98" t="s">
        <v>109</v>
      </c>
      <c r="G10" s="5"/>
      <c r="H10" s="4"/>
      <c r="I10" s="4"/>
      <c r="J10" s="68"/>
      <c r="K10" s="66">
        <v>2</v>
      </c>
      <c r="L10" s="67">
        <v>2</v>
      </c>
      <c r="M10" s="67" t="s">
        <v>48</v>
      </c>
      <c r="N10" s="68">
        <v>4</v>
      </c>
      <c r="O10" s="20"/>
      <c r="P10" s="4"/>
      <c r="Q10" s="4"/>
      <c r="R10" s="9"/>
      <c r="S10" s="5"/>
      <c r="T10" s="4"/>
      <c r="U10" s="4"/>
      <c r="V10" s="9"/>
      <c r="W10" s="13"/>
    </row>
    <row r="11" spans="2:24" x14ac:dyDescent="0.2">
      <c r="B11" s="10" t="s">
        <v>16</v>
      </c>
      <c r="C11" s="203"/>
      <c r="D11" s="13" t="s">
        <v>52</v>
      </c>
      <c r="E11" s="13"/>
      <c r="F11" s="98" t="s">
        <v>110</v>
      </c>
      <c r="G11" s="5">
        <v>2</v>
      </c>
      <c r="H11" s="4">
        <v>2</v>
      </c>
      <c r="I11" s="4" t="s">
        <v>48</v>
      </c>
      <c r="J11" s="68">
        <v>4</v>
      </c>
      <c r="K11" s="66"/>
      <c r="L11" s="67"/>
      <c r="M11" s="67"/>
      <c r="N11" s="68"/>
      <c r="O11" s="20"/>
      <c r="P11" s="4"/>
      <c r="Q11" s="4"/>
      <c r="R11" s="9"/>
      <c r="S11" s="5"/>
      <c r="T11" s="4"/>
      <c r="U11" s="4"/>
      <c r="V11" s="9"/>
      <c r="W11" s="13"/>
    </row>
    <row r="12" spans="2:24" x14ac:dyDescent="0.2">
      <c r="B12" s="10" t="s">
        <v>17</v>
      </c>
      <c r="C12" s="203"/>
      <c r="D12" s="13" t="s">
        <v>53</v>
      </c>
      <c r="E12" s="13"/>
      <c r="F12" s="98" t="s">
        <v>111</v>
      </c>
      <c r="G12" s="5"/>
      <c r="H12" s="4"/>
      <c r="I12" s="4"/>
      <c r="J12" s="68"/>
      <c r="K12" s="66">
        <v>2</v>
      </c>
      <c r="L12" s="67">
        <v>1</v>
      </c>
      <c r="M12" s="67" t="s">
        <v>10</v>
      </c>
      <c r="N12" s="68">
        <v>3</v>
      </c>
      <c r="O12" s="100"/>
      <c r="P12" s="95"/>
      <c r="Q12" s="95"/>
      <c r="R12" s="96"/>
      <c r="S12" s="94"/>
      <c r="T12" s="95"/>
      <c r="U12" s="95"/>
      <c r="V12" s="96"/>
      <c r="W12" s="30"/>
    </row>
    <row r="13" spans="2:24" ht="13.5" thickBot="1" x14ac:dyDescent="0.25">
      <c r="B13" s="10" t="s">
        <v>18</v>
      </c>
      <c r="C13" s="204"/>
      <c r="D13" s="18" t="s">
        <v>147</v>
      </c>
      <c r="E13" s="18"/>
      <c r="F13" s="99" t="s">
        <v>195</v>
      </c>
      <c r="G13" s="70">
        <v>2</v>
      </c>
      <c r="H13" s="71">
        <v>0</v>
      </c>
      <c r="I13" s="71" t="s">
        <v>10</v>
      </c>
      <c r="J13" s="69">
        <v>3</v>
      </c>
      <c r="K13" s="70"/>
      <c r="L13" s="71"/>
      <c r="M13" s="71"/>
      <c r="N13" s="69"/>
      <c r="O13" s="21"/>
      <c r="P13" s="17"/>
      <c r="Q13" s="17"/>
      <c r="R13" s="42"/>
      <c r="S13" s="41"/>
      <c r="T13" s="17"/>
      <c r="U13" s="17"/>
      <c r="V13" s="42"/>
      <c r="W13" s="12"/>
    </row>
    <row r="14" spans="2:24" ht="18.75" customHeight="1" x14ac:dyDescent="0.2">
      <c r="B14" s="10" t="s">
        <v>19</v>
      </c>
      <c r="C14" s="205" t="s">
        <v>200</v>
      </c>
      <c r="D14" s="14" t="s">
        <v>94</v>
      </c>
      <c r="E14" s="14"/>
      <c r="F14" s="80" t="s">
        <v>112</v>
      </c>
      <c r="G14" s="32">
        <v>2</v>
      </c>
      <c r="H14" s="33">
        <v>2</v>
      </c>
      <c r="I14" s="33" t="s">
        <v>10</v>
      </c>
      <c r="J14" s="34">
        <v>4</v>
      </c>
      <c r="K14" s="32"/>
      <c r="L14" s="33"/>
      <c r="M14" s="33"/>
      <c r="N14" s="34"/>
      <c r="O14" s="24"/>
      <c r="P14" s="7"/>
      <c r="Q14" s="7"/>
      <c r="R14" s="8"/>
      <c r="S14" s="24"/>
      <c r="T14" s="7"/>
      <c r="U14" s="7"/>
      <c r="V14" s="8"/>
      <c r="W14" s="14"/>
    </row>
    <row r="15" spans="2:24" ht="15.75" customHeight="1" x14ac:dyDescent="0.2">
      <c r="B15" s="10" t="s">
        <v>20</v>
      </c>
      <c r="C15" s="206"/>
      <c r="D15" s="13" t="s">
        <v>96</v>
      </c>
      <c r="E15" s="13"/>
      <c r="F15" s="79" t="s">
        <v>113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3"/>
    </row>
    <row r="16" spans="2:24" ht="15" customHeight="1" thickBot="1" x14ac:dyDescent="0.25">
      <c r="B16" s="10" t="s">
        <v>21</v>
      </c>
      <c r="C16" s="207"/>
      <c r="D16" s="62" t="s">
        <v>95</v>
      </c>
      <c r="E16" s="62"/>
      <c r="F16" s="81" t="s">
        <v>114</v>
      </c>
      <c r="G16" s="41"/>
      <c r="H16" s="17"/>
      <c r="I16" s="17"/>
      <c r="J16" s="42"/>
      <c r="K16" s="41">
        <v>2</v>
      </c>
      <c r="L16" s="17">
        <v>1</v>
      </c>
      <c r="M16" s="17" t="s">
        <v>48</v>
      </c>
      <c r="N16" s="42">
        <v>3</v>
      </c>
      <c r="O16" s="41"/>
      <c r="P16" s="17"/>
      <c r="Q16" s="17"/>
      <c r="R16" s="42"/>
      <c r="S16" s="41"/>
      <c r="T16" s="17"/>
      <c r="U16" s="17"/>
      <c r="V16" s="42"/>
      <c r="W16" s="12"/>
    </row>
    <row r="17" spans="2:23" ht="12.75" customHeight="1" x14ac:dyDescent="0.2">
      <c r="B17" s="10" t="s">
        <v>22</v>
      </c>
      <c r="C17" s="190" t="s">
        <v>149</v>
      </c>
      <c r="D17" s="14" t="s">
        <v>139</v>
      </c>
      <c r="E17" s="14"/>
      <c r="F17" s="80" t="s">
        <v>152</v>
      </c>
      <c r="G17" s="24"/>
      <c r="H17" s="7"/>
      <c r="I17" s="7"/>
      <c r="J17" s="8"/>
      <c r="K17" s="32">
        <v>2</v>
      </c>
      <c r="L17" s="33">
        <v>2</v>
      </c>
      <c r="M17" s="33" t="s">
        <v>10</v>
      </c>
      <c r="N17" s="34">
        <v>4</v>
      </c>
      <c r="O17" s="32"/>
      <c r="P17" s="33"/>
      <c r="Q17" s="33"/>
      <c r="R17" s="34"/>
      <c r="S17" s="32"/>
      <c r="T17" s="33"/>
      <c r="U17" s="33"/>
      <c r="V17" s="34"/>
      <c r="W17" s="31"/>
    </row>
    <row r="18" spans="2:23" x14ac:dyDescent="0.2">
      <c r="B18" s="10" t="s">
        <v>23</v>
      </c>
      <c r="C18" s="190"/>
      <c r="D18" s="13" t="s">
        <v>54</v>
      </c>
      <c r="E18" s="13"/>
      <c r="F18" s="79" t="s">
        <v>115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3"/>
    </row>
    <row r="19" spans="2:23" x14ac:dyDescent="0.2">
      <c r="B19" s="10" t="s">
        <v>24</v>
      </c>
      <c r="C19" s="190"/>
      <c r="D19" s="13" t="s">
        <v>55</v>
      </c>
      <c r="E19" s="13"/>
      <c r="F19" s="79" t="s">
        <v>116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3"/>
    </row>
    <row r="20" spans="2:23" x14ac:dyDescent="0.2">
      <c r="B20" s="10" t="s">
        <v>25</v>
      </c>
      <c r="C20" s="190"/>
      <c r="D20" s="13" t="s">
        <v>135</v>
      </c>
      <c r="E20" s="13"/>
      <c r="F20" s="79" t="s">
        <v>125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3"/>
    </row>
    <row r="21" spans="2:23" x14ac:dyDescent="0.2">
      <c r="B21" s="10" t="s">
        <v>26</v>
      </c>
      <c r="C21" s="190"/>
      <c r="D21" s="13" t="s">
        <v>56</v>
      </c>
      <c r="E21" s="13"/>
      <c r="F21" s="79" t="s">
        <v>117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3"/>
    </row>
    <row r="22" spans="2:23" x14ac:dyDescent="0.2">
      <c r="B22" s="10" t="s">
        <v>27</v>
      </c>
      <c r="C22" s="190"/>
      <c r="D22" s="13" t="s">
        <v>57</v>
      </c>
      <c r="E22" s="13"/>
      <c r="F22" s="79" t="s">
        <v>118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3"/>
    </row>
    <row r="23" spans="2:23" ht="13.5" thickBot="1" x14ac:dyDescent="0.25">
      <c r="B23" s="10" t="s">
        <v>28</v>
      </c>
      <c r="C23" s="191"/>
      <c r="D23" s="12" t="s">
        <v>58</v>
      </c>
      <c r="E23" s="12"/>
      <c r="F23" s="81" t="s">
        <v>119</v>
      </c>
      <c r="G23" s="41">
        <v>2</v>
      </c>
      <c r="H23" s="17">
        <v>0</v>
      </c>
      <c r="I23" s="17" t="s">
        <v>10</v>
      </c>
      <c r="J23" s="42">
        <v>3</v>
      </c>
      <c r="K23" s="41"/>
      <c r="L23" s="17"/>
      <c r="M23" s="17"/>
      <c r="N23" s="42"/>
      <c r="O23" s="41"/>
      <c r="P23" s="17"/>
      <c r="Q23" s="17"/>
      <c r="R23" s="42"/>
      <c r="S23" s="41"/>
      <c r="T23" s="17"/>
      <c r="U23" s="17"/>
      <c r="V23" s="42"/>
      <c r="W23" s="12"/>
    </row>
    <row r="24" spans="2:23" ht="12.75" customHeight="1" x14ac:dyDescent="0.2">
      <c r="B24" s="10" t="s">
        <v>29</v>
      </c>
      <c r="C24" s="202" t="s">
        <v>97</v>
      </c>
      <c r="D24" s="14" t="s">
        <v>87</v>
      </c>
      <c r="E24" s="136">
        <v>56</v>
      </c>
      <c r="F24" s="80" t="s">
        <v>103</v>
      </c>
      <c r="G24" s="19"/>
      <c r="H24" s="7"/>
      <c r="I24" s="7"/>
      <c r="J24" s="8"/>
      <c r="K24" s="24"/>
      <c r="L24" s="7"/>
      <c r="M24" s="7"/>
      <c r="N24" s="8"/>
      <c r="O24" s="24">
        <v>2</v>
      </c>
      <c r="P24" s="7">
        <v>1</v>
      </c>
      <c r="Q24" s="7" t="s">
        <v>48</v>
      </c>
      <c r="R24" s="8">
        <v>3</v>
      </c>
      <c r="S24" s="24"/>
      <c r="T24" s="7"/>
      <c r="U24" s="7"/>
      <c r="V24" s="8"/>
      <c r="W24" s="14"/>
    </row>
    <row r="25" spans="2:23" x14ac:dyDescent="0.2">
      <c r="B25" s="10" t="s">
        <v>30</v>
      </c>
      <c r="C25" s="203"/>
      <c r="D25" s="13" t="s">
        <v>88</v>
      </c>
      <c r="E25" s="137">
        <v>56</v>
      </c>
      <c r="F25" s="79" t="s">
        <v>104</v>
      </c>
      <c r="G25" s="85"/>
      <c r="H25" s="33"/>
      <c r="I25" s="33"/>
      <c r="J25" s="34"/>
      <c r="K25" s="32"/>
      <c r="L25" s="33"/>
      <c r="M25" s="33"/>
      <c r="N25" s="34"/>
      <c r="O25" s="32"/>
      <c r="P25" s="33"/>
      <c r="Q25" s="33"/>
      <c r="R25" s="34"/>
      <c r="S25" s="32">
        <v>2</v>
      </c>
      <c r="T25" s="33">
        <v>1</v>
      </c>
      <c r="U25" s="33" t="s">
        <v>48</v>
      </c>
      <c r="V25" s="34">
        <v>3</v>
      </c>
      <c r="W25" s="31"/>
    </row>
    <row r="26" spans="2:23" x14ac:dyDescent="0.2">
      <c r="B26" s="10" t="s">
        <v>31</v>
      </c>
      <c r="C26" s="203"/>
      <c r="D26" s="13" t="s">
        <v>89</v>
      </c>
      <c r="E26" s="137">
        <v>56</v>
      </c>
      <c r="F26" s="79" t="s">
        <v>105</v>
      </c>
      <c r="G26" s="85"/>
      <c r="H26" s="33"/>
      <c r="I26" s="33"/>
      <c r="J26" s="34"/>
      <c r="K26" s="32"/>
      <c r="L26" s="33"/>
      <c r="M26" s="33"/>
      <c r="N26" s="34"/>
      <c r="O26" s="32">
        <v>0</v>
      </c>
      <c r="P26" s="33">
        <v>3</v>
      </c>
      <c r="Q26" s="33" t="s">
        <v>10</v>
      </c>
      <c r="R26" s="34">
        <v>3</v>
      </c>
      <c r="S26" s="32"/>
      <c r="T26" s="33"/>
      <c r="U26" s="33"/>
      <c r="V26" s="34"/>
      <c r="W26" s="31"/>
    </row>
    <row r="27" spans="2:23" x14ac:dyDescent="0.2">
      <c r="B27" s="10" t="s">
        <v>32</v>
      </c>
      <c r="C27" s="203"/>
      <c r="D27" s="13" t="s">
        <v>90</v>
      </c>
      <c r="E27" s="137">
        <v>56</v>
      </c>
      <c r="F27" s="79" t="s">
        <v>106</v>
      </c>
      <c r="G27" s="85"/>
      <c r="H27" s="33"/>
      <c r="I27" s="33"/>
      <c r="J27" s="34"/>
      <c r="K27" s="32"/>
      <c r="L27" s="33"/>
      <c r="M27" s="33"/>
      <c r="N27" s="34"/>
      <c r="O27" s="32"/>
      <c r="P27" s="33"/>
      <c r="Q27" s="33"/>
      <c r="R27" s="34"/>
      <c r="S27" s="32">
        <v>2</v>
      </c>
      <c r="T27" s="33">
        <v>1</v>
      </c>
      <c r="U27" s="33" t="s">
        <v>10</v>
      </c>
      <c r="V27" s="34">
        <v>3</v>
      </c>
      <c r="W27" s="31"/>
    </row>
    <row r="28" spans="2:23" x14ac:dyDescent="0.2">
      <c r="B28" s="10" t="s">
        <v>33</v>
      </c>
      <c r="C28" s="203"/>
      <c r="D28" s="76" t="s">
        <v>99</v>
      </c>
      <c r="E28" s="122">
        <v>62</v>
      </c>
      <c r="F28" s="86" t="s">
        <v>140</v>
      </c>
      <c r="G28" s="78"/>
      <c r="H28" s="67"/>
      <c r="I28" s="67"/>
      <c r="J28" s="68"/>
      <c r="K28" s="66"/>
      <c r="L28" s="67"/>
      <c r="M28" s="67"/>
      <c r="N28" s="68"/>
      <c r="O28" s="66">
        <v>2</v>
      </c>
      <c r="P28" s="67">
        <v>1</v>
      </c>
      <c r="Q28" s="67" t="s">
        <v>48</v>
      </c>
      <c r="R28" s="68">
        <v>4</v>
      </c>
      <c r="S28" s="66"/>
      <c r="T28" s="67"/>
      <c r="U28" s="67"/>
      <c r="V28" s="68"/>
      <c r="W28" s="76"/>
    </row>
    <row r="29" spans="2:23" x14ac:dyDescent="0.2">
      <c r="B29" s="10" t="s">
        <v>34</v>
      </c>
      <c r="C29" s="203"/>
      <c r="D29" s="76" t="s">
        <v>100</v>
      </c>
      <c r="E29" s="122">
        <v>62</v>
      </c>
      <c r="F29" s="86" t="s">
        <v>141</v>
      </c>
      <c r="G29" s="78"/>
      <c r="H29" s="67"/>
      <c r="I29" s="67"/>
      <c r="J29" s="68"/>
      <c r="K29" s="66"/>
      <c r="L29" s="67"/>
      <c r="M29" s="67"/>
      <c r="N29" s="68"/>
      <c r="O29" s="66"/>
      <c r="P29" s="67"/>
      <c r="Q29" s="67"/>
      <c r="R29" s="68"/>
      <c r="S29" s="66">
        <v>2</v>
      </c>
      <c r="T29" s="67">
        <v>1</v>
      </c>
      <c r="U29" s="67" t="s">
        <v>48</v>
      </c>
      <c r="V29" s="68">
        <v>3</v>
      </c>
      <c r="W29" s="76"/>
    </row>
    <row r="30" spans="2:23" x14ac:dyDescent="0.2">
      <c r="B30" s="10" t="s">
        <v>35</v>
      </c>
      <c r="C30" s="203"/>
      <c r="D30" s="13" t="s">
        <v>91</v>
      </c>
      <c r="E30" s="13"/>
      <c r="F30" s="79" t="s">
        <v>120</v>
      </c>
      <c r="G30" s="20"/>
      <c r="H30" s="4"/>
      <c r="I30" s="4"/>
      <c r="J30" s="9"/>
      <c r="K30" s="5"/>
      <c r="L30" s="4"/>
      <c r="M30" s="4"/>
      <c r="N30" s="9"/>
      <c r="O30" s="5">
        <v>1</v>
      </c>
      <c r="P30" s="4">
        <v>2</v>
      </c>
      <c r="Q30" s="4" t="s">
        <v>10</v>
      </c>
      <c r="R30" s="9">
        <v>3</v>
      </c>
      <c r="S30" s="5"/>
      <c r="T30" s="4"/>
      <c r="U30" s="4"/>
      <c r="V30" s="9"/>
      <c r="W30" s="13"/>
    </row>
    <row r="31" spans="2:23" x14ac:dyDescent="0.2">
      <c r="B31" s="10" t="s">
        <v>36</v>
      </c>
      <c r="C31" s="203"/>
      <c r="D31" s="31" t="s">
        <v>131</v>
      </c>
      <c r="E31" s="138">
        <v>59</v>
      </c>
      <c r="F31" s="79" t="s">
        <v>133</v>
      </c>
      <c r="G31" s="20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3"/>
    </row>
    <row r="32" spans="2:23" ht="13.5" thickBot="1" x14ac:dyDescent="0.25">
      <c r="B32" s="10" t="s">
        <v>37</v>
      </c>
      <c r="C32" s="204"/>
      <c r="D32" s="31" t="s">
        <v>132</v>
      </c>
      <c r="E32" s="139">
        <v>59</v>
      </c>
      <c r="F32" s="81" t="s">
        <v>134</v>
      </c>
      <c r="G32" s="21"/>
      <c r="H32" s="17"/>
      <c r="I32" s="17"/>
      <c r="J32" s="42"/>
      <c r="K32" s="41"/>
      <c r="L32" s="17"/>
      <c r="M32" s="17"/>
      <c r="N32" s="42"/>
      <c r="O32" s="41"/>
      <c r="P32" s="17"/>
      <c r="Q32" s="17"/>
      <c r="R32" s="42"/>
      <c r="S32" s="41">
        <v>0</v>
      </c>
      <c r="T32" s="17">
        <v>3</v>
      </c>
      <c r="U32" s="17" t="s">
        <v>10</v>
      </c>
      <c r="V32" s="42">
        <v>3</v>
      </c>
      <c r="W32" s="12"/>
    </row>
    <row r="33" spans="2:23" ht="19.5" customHeight="1" x14ac:dyDescent="0.2">
      <c r="B33" s="10" t="s">
        <v>62</v>
      </c>
      <c r="C33" s="189" t="s">
        <v>92</v>
      </c>
      <c r="D33" s="14" t="s">
        <v>11</v>
      </c>
      <c r="E33" s="14"/>
      <c r="F33" s="14"/>
      <c r="G33" s="24"/>
      <c r="H33" s="7"/>
      <c r="I33" s="7"/>
      <c r="J33" s="8"/>
      <c r="K33" s="24">
        <v>0</v>
      </c>
      <c r="L33" s="7">
        <v>2</v>
      </c>
      <c r="M33" s="7" t="s">
        <v>10</v>
      </c>
      <c r="N33" s="8">
        <v>3</v>
      </c>
      <c r="O33" s="24"/>
      <c r="P33" s="7"/>
      <c r="Q33" s="7"/>
      <c r="R33" s="8"/>
      <c r="S33" s="24"/>
      <c r="T33" s="7"/>
      <c r="U33" s="7"/>
      <c r="V33" s="8"/>
      <c r="W33" s="14"/>
    </row>
    <row r="34" spans="2:23" ht="20.25" customHeight="1" thickBot="1" x14ac:dyDescent="0.25">
      <c r="B34" s="10" t="s">
        <v>63</v>
      </c>
      <c r="C34" s="191"/>
      <c r="D34" s="12" t="s">
        <v>12</v>
      </c>
      <c r="E34" s="12"/>
      <c r="F34" s="12"/>
      <c r="G34" s="41"/>
      <c r="H34" s="17"/>
      <c r="I34" s="17"/>
      <c r="J34" s="42"/>
      <c r="K34" s="41"/>
      <c r="L34" s="17"/>
      <c r="M34" s="17"/>
      <c r="N34" s="42"/>
      <c r="O34" s="41"/>
      <c r="P34" s="17"/>
      <c r="Q34" s="17"/>
      <c r="R34" s="42"/>
      <c r="S34" s="41">
        <v>0</v>
      </c>
      <c r="T34" s="17">
        <v>2</v>
      </c>
      <c r="U34" s="17" t="s">
        <v>10</v>
      </c>
      <c r="V34" s="42">
        <v>3</v>
      </c>
      <c r="W34" s="12"/>
    </row>
    <row r="35" spans="2:23" ht="12.75" customHeight="1" x14ac:dyDescent="0.2">
      <c r="B35" s="10" t="s">
        <v>64</v>
      </c>
      <c r="C35" s="189" t="s">
        <v>68</v>
      </c>
      <c r="D35" s="14" t="s">
        <v>70</v>
      </c>
      <c r="E35" s="14"/>
      <c r="F35" s="80" t="s">
        <v>107</v>
      </c>
      <c r="G35" s="24">
        <v>0</v>
      </c>
      <c r="H35" s="7">
        <v>4</v>
      </c>
      <c r="I35" s="7" t="s">
        <v>69</v>
      </c>
      <c r="J35" s="8">
        <v>0</v>
      </c>
      <c r="K35" s="24"/>
      <c r="L35" s="7"/>
      <c r="M35" s="7"/>
      <c r="N35" s="8"/>
      <c r="O35" s="24"/>
      <c r="P35" s="7"/>
      <c r="Q35" s="7"/>
      <c r="R35" s="8"/>
      <c r="S35" s="24"/>
      <c r="T35" s="7"/>
      <c r="U35" s="7"/>
      <c r="V35" s="8"/>
      <c r="W35" s="14"/>
    </row>
    <row r="36" spans="2:23" ht="13.5" thickBot="1" x14ac:dyDescent="0.25">
      <c r="B36" s="10" t="s">
        <v>65</v>
      </c>
      <c r="C36" s="190"/>
      <c r="D36" s="12" t="s">
        <v>71</v>
      </c>
      <c r="E36" s="12"/>
      <c r="F36" s="81" t="s">
        <v>108</v>
      </c>
      <c r="G36" s="41"/>
      <c r="H36" s="17"/>
      <c r="I36" s="17"/>
      <c r="J36" s="42"/>
      <c r="K36" s="41">
        <v>0</v>
      </c>
      <c r="L36" s="17">
        <v>4</v>
      </c>
      <c r="M36" s="17" t="s">
        <v>69</v>
      </c>
      <c r="N36" s="42">
        <v>0</v>
      </c>
      <c r="O36" s="41"/>
      <c r="P36" s="17"/>
      <c r="Q36" s="17"/>
      <c r="R36" s="42"/>
      <c r="S36" s="41"/>
      <c r="T36" s="17"/>
      <c r="U36" s="17"/>
      <c r="V36" s="42"/>
      <c r="W36" s="12"/>
    </row>
    <row r="37" spans="2:23" ht="13.5" thickBot="1" x14ac:dyDescent="0.25">
      <c r="B37" s="10" t="s">
        <v>66</v>
      </c>
      <c r="C37" s="191"/>
      <c r="D37" s="18" t="s">
        <v>67</v>
      </c>
      <c r="E37" s="18"/>
      <c r="F37" s="18"/>
      <c r="G37" s="43">
        <v>0</v>
      </c>
      <c r="H37" s="44">
        <v>2</v>
      </c>
      <c r="I37" s="44" t="s">
        <v>69</v>
      </c>
      <c r="J37" s="45">
        <v>0</v>
      </c>
      <c r="K37" s="43"/>
      <c r="L37" s="44"/>
      <c r="M37" s="44"/>
      <c r="N37" s="45"/>
      <c r="O37" s="43"/>
      <c r="P37" s="44"/>
      <c r="Q37" s="44"/>
      <c r="R37" s="45"/>
      <c r="S37" s="43"/>
      <c r="T37" s="44"/>
      <c r="U37" s="44"/>
      <c r="V37" s="45"/>
      <c r="W37" s="18"/>
    </row>
    <row r="38" spans="2:23" ht="21.75" customHeight="1" x14ac:dyDescent="0.2">
      <c r="B38" s="10" t="s">
        <v>82</v>
      </c>
      <c r="C38" s="205" t="s">
        <v>93</v>
      </c>
      <c r="D38" s="50" t="s">
        <v>143</v>
      </c>
      <c r="E38" s="87"/>
      <c r="F38" s="121" t="s">
        <v>153</v>
      </c>
      <c r="G38" s="90"/>
      <c r="H38" s="91"/>
      <c r="I38" s="91"/>
      <c r="J38" s="92"/>
      <c r="K38" s="89"/>
      <c r="L38" s="88"/>
      <c r="M38" s="88"/>
      <c r="N38" s="93"/>
      <c r="O38" s="90">
        <v>0</v>
      </c>
      <c r="P38" s="91">
        <v>10</v>
      </c>
      <c r="Q38" s="91" t="s">
        <v>10</v>
      </c>
      <c r="R38" s="92">
        <v>15</v>
      </c>
      <c r="S38" s="89"/>
      <c r="T38" s="88"/>
      <c r="U38" s="88"/>
      <c r="V38" s="93"/>
      <c r="W38" s="87"/>
    </row>
    <row r="39" spans="2:23" ht="20.25" customHeight="1" thickBot="1" x14ac:dyDescent="0.25">
      <c r="B39" s="10" t="s">
        <v>83</v>
      </c>
      <c r="C39" s="208"/>
      <c r="D39" s="104" t="s">
        <v>144</v>
      </c>
      <c r="E39" s="12"/>
      <c r="F39" s="121" t="s">
        <v>154</v>
      </c>
      <c r="G39" s="94"/>
      <c r="H39" s="95"/>
      <c r="I39" s="95"/>
      <c r="J39" s="96"/>
      <c r="K39" s="100"/>
      <c r="L39" s="95"/>
      <c r="M39" s="95"/>
      <c r="N39" s="101"/>
      <c r="O39" s="94"/>
      <c r="P39" s="95"/>
      <c r="Q39" s="95"/>
      <c r="R39" s="96"/>
      <c r="S39" s="100">
        <v>0</v>
      </c>
      <c r="T39" s="95">
        <v>10</v>
      </c>
      <c r="U39" s="95" t="s">
        <v>10</v>
      </c>
      <c r="V39" s="101">
        <v>15</v>
      </c>
      <c r="W39" s="30"/>
    </row>
    <row r="40" spans="2:23" ht="13.5" thickBot="1" x14ac:dyDescent="0.25">
      <c r="B40" s="11" t="s">
        <v>150</v>
      </c>
      <c r="C40" s="57"/>
      <c r="D40" s="35" t="s">
        <v>138</v>
      </c>
      <c r="E40" s="35"/>
      <c r="F40" s="82" t="s">
        <v>137</v>
      </c>
      <c r="G40" s="36"/>
      <c r="H40" s="37"/>
      <c r="I40" s="37"/>
      <c r="J40" s="38"/>
      <c r="K40" s="102"/>
      <c r="L40" s="37"/>
      <c r="M40" s="37"/>
      <c r="N40" s="103"/>
      <c r="O40" s="192" t="s">
        <v>49</v>
      </c>
      <c r="P40" s="193"/>
      <c r="Q40" s="193"/>
      <c r="R40" s="194"/>
      <c r="S40" s="102"/>
      <c r="T40" s="37"/>
      <c r="U40" s="37"/>
      <c r="V40" s="103"/>
      <c r="W40" s="35"/>
    </row>
    <row r="41" spans="2:23" ht="13.5" thickBot="1" x14ac:dyDescent="0.25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3" x14ac:dyDescent="0.2">
      <c r="F42" s="26" t="s">
        <v>42</v>
      </c>
      <c r="G42" s="19">
        <f>SUM(G8:G25)</f>
        <v>16</v>
      </c>
      <c r="H42" s="7">
        <f>SUM(H8:H25)</f>
        <v>10</v>
      </c>
      <c r="I42" s="7"/>
      <c r="J42" s="8"/>
      <c r="K42" s="24">
        <f>SUM(K8:K39)</f>
        <v>16</v>
      </c>
      <c r="L42" s="7">
        <f>SUM(L8:L25)</f>
        <v>10</v>
      </c>
      <c r="M42" s="7"/>
      <c r="N42" s="8"/>
      <c r="O42" s="24">
        <f>SUM(O8:O39)</f>
        <v>5</v>
      </c>
      <c r="P42" s="7">
        <f>SUM(P8:P39)</f>
        <v>20</v>
      </c>
      <c r="Q42" s="7"/>
      <c r="R42" s="8"/>
      <c r="S42" s="24">
        <f>SUM(S8:S39)</f>
        <v>6</v>
      </c>
      <c r="T42" s="7">
        <f>SUM(T8:T39)</f>
        <v>18</v>
      </c>
      <c r="U42" s="7"/>
      <c r="V42" s="8"/>
    </row>
    <row r="43" spans="2:23" x14ac:dyDescent="0.2">
      <c r="D43" s="84"/>
      <c r="E43" s="84"/>
      <c r="F43" s="27" t="s">
        <v>43</v>
      </c>
      <c r="G43" s="78"/>
      <c r="H43" s="67"/>
      <c r="I43" s="67">
        <v>3</v>
      </c>
      <c r="J43" s="68"/>
      <c r="K43" s="66"/>
      <c r="L43" s="67"/>
      <c r="M43" s="67">
        <v>4</v>
      </c>
      <c r="N43" s="68"/>
      <c r="O43" s="66"/>
      <c r="P43" s="67"/>
      <c r="Q43" s="67">
        <v>2</v>
      </c>
      <c r="R43" s="68"/>
      <c r="S43" s="66"/>
      <c r="T43" s="67"/>
      <c r="U43" s="67">
        <v>2</v>
      </c>
      <c r="V43" s="68"/>
    </row>
    <row r="44" spans="2:23" x14ac:dyDescent="0.2">
      <c r="D44" s="84"/>
      <c r="E44" s="84"/>
      <c r="F44" s="27" t="s">
        <v>44</v>
      </c>
      <c r="G44" s="78"/>
      <c r="H44" s="67"/>
      <c r="I44" s="67">
        <v>5</v>
      </c>
      <c r="J44" s="68"/>
      <c r="K44" s="66"/>
      <c r="L44" s="67"/>
      <c r="M44" s="67">
        <v>4</v>
      </c>
      <c r="N44" s="68"/>
      <c r="O44" s="66"/>
      <c r="P44" s="67"/>
      <c r="Q44" s="67">
        <v>4</v>
      </c>
      <c r="R44" s="68"/>
      <c r="S44" s="66"/>
      <c r="T44" s="67"/>
      <c r="U44" s="67">
        <v>4</v>
      </c>
      <c r="V44" s="68"/>
    </row>
    <row r="45" spans="2:23" x14ac:dyDescent="0.2">
      <c r="F45" s="27" t="s">
        <v>45</v>
      </c>
      <c r="G45" s="78"/>
      <c r="H45" s="67"/>
      <c r="I45" s="67">
        <v>8</v>
      </c>
      <c r="J45" s="68"/>
      <c r="K45" s="66"/>
      <c r="L45" s="67"/>
      <c r="M45" s="67">
        <v>8</v>
      </c>
      <c r="N45" s="68"/>
      <c r="O45" s="66"/>
      <c r="P45" s="67"/>
      <c r="Q45" s="67">
        <v>6</v>
      </c>
      <c r="R45" s="68"/>
      <c r="S45" s="66"/>
      <c r="T45" s="67"/>
      <c r="U45" s="67">
        <v>6</v>
      </c>
      <c r="V45" s="68"/>
    </row>
    <row r="46" spans="2:23" ht="33.75" x14ac:dyDescent="0.2">
      <c r="F46" s="61" t="s">
        <v>84</v>
      </c>
      <c r="G46" s="78">
        <f>SUM(G42+H42)</f>
        <v>26</v>
      </c>
      <c r="H46" s="67"/>
      <c r="I46" s="67"/>
      <c r="J46" s="68"/>
      <c r="K46" s="66">
        <f>SUM(K42+L42)</f>
        <v>26</v>
      </c>
      <c r="L46" s="67"/>
      <c r="M46" s="67"/>
      <c r="N46" s="68"/>
      <c r="O46" s="66">
        <f>SUM(O42+P42)</f>
        <v>25</v>
      </c>
      <c r="P46" s="67"/>
      <c r="Q46" s="67"/>
      <c r="R46" s="68"/>
      <c r="S46" s="66">
        <f>SUM(S42+T42)</f>
        <v>24</v>
      </c>
      <c r="T46" s="67"/>
      <c r="U46" s="67"/>
      <c r="V46" s="68"/>
    </row>
    <row r="47" spans="2:23" ht="13.5" thickBot="1" x14ac:dyDescent="0.25">
      <c r="F47" s="27" t="s">
        <v>46</v>
      </c>
      <c r="G47" s="83"/>
      <c r="H47" s="71"/>
      <c r="I47" s="71"/>
      <c r="J47" s="69">
        <f>SUM(J8:J39)</f>
        <v>29</v>
      </c>
      <c r="K47" s="70"/>
      <c r="L47" s="71"/>
      <c r="M47" s="71"/>
      <c r="N47" s="69">
        <f>SUM(N8:N39)</f>
        <v>30</v>
      </c>
      <c r="O47" s="70"/>
      <c r="P47" s="71"/>
      <c r="Q47" s="71"/>
      <c r="R47" s="69">
        <f>SUM(R8:R39)</f>
        <v>31</v>
      </c>
      <c r="S47" s="70"/>
      <c r="T47" s="71"/>
      <c r="U47" s="71"/>
      <c r="V47" s="69">
        <f>SUM(V8:V39)</f>
        <v>30</v>
      </c>
    </row>
    <row r="48" spans="2:23" ht="13.5" thickBot="1" x14ac:dyDescent="0.25">
      <c r="F48" s="28" t="s">
        <v>47</v>
      </c>
      <c r="G48" s="195">
        <f>SUM(J47+N47+R47+V47)</f>
        <v>120</v>
      </c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7"/>
    </row>
    <row r="49" spans="2:22" ht="13.5" thickBot="1" x14ac:dyDescent="0.25"/>
    <row r="50" spans="2:22" x14ac:dyDescent="0.2">
      <c r="D50" s="198" t="s">
        <v>50</v>
      </c>
      <c r="E50" s="199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1"/>
    </row>
    <row r="51" spans="2:22" x14ac:dyDescent="0.2">
      <c r="D51" s="180" t="s">
        <v>75</v>
      </c>
      <c r="E51" s="181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3"/>
    </row>
    <row r="52" spans="2:22" ht="13.5" thickBot="1" x14ac:dyDescent="0.25">
      <c r="D52" s="184" t="s">
        <v>98</v>
      </c>
      <c r="E52" s="185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7"/>
    </row>
    <row r="53" spans="2:22" x14ac:dyDescent="0.2"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</row>
    <row r="54" spans="2:22" x14ac:dyDescent="0.2"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</row>
    <row r="55" spans="2:22" x14ac:dyDescent="0.2">
      <c r="D55" s="58" t="s">
        <v>202</v>
      </c>
      <c r="E55" s="58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2:22" x14ac:dyDescent="0.2">
      <c r="D56" s="58"/>
      <c r="E56" s="58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22" x14ac:dyDescent="0.2">
      <c r="D57" s="59" t="s">
        <v>201</v>
      </c>
      <c r="E57" s="59"/>
      <c r="F57" s="188" t="s">
        <v>77</v>
      </c>
      <c r="G57" s="188"/>
      <c r="H57" s="188"/>
      <c r="I57" s="188"/>
      <c r="J57" s="188"/>
      <c r="K57" s="188"/>
      <c r="L57" s="188"/>
      <c r="M57" s="188"/>
      <c r="N57" s="188"/>
      <c r="O57" s="188"/>
    </row>
    <row r="58" spans="2:22" x14ac:dyDescent="0.2">
      <c r="D58" s="59" t="s">
        <v>78</v>
      </c>
      <c r="E58" s="59"/>
      <c r="F58" s="188" t="s">
        <v>146</v>
      </c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22" x14ac:dyDescent="0.2">
      <c r="D59" s="188" t="s">
        <v>80</v>
      </c>
      <c r="E59" s="188"/>
      <c r="F59" s="188"/>
      <c r="G59" s="188"/>
      <c r="H59" s="188"/>
      <c r="I59" s="188"/>
      <c r="J59" s="188"/>
      <c r="K59" s="188"/>
      <c r="L59" s="188"/>
      <c r="M59" s="188"/>
      <c r="N59" s="48"/>
      <c r="O59" s="48"/>
    </row>
    <row r="60" spans="2:22" ht="13.5" thickBot="1" x14ac:dyDescent="0.25">
      <c r="D60" s="188" t="s">
        <v>81</v>
      </c>
      <c r="E60" s="188"/>
      <c r="F60" s="188"/>
      <c r="G60" s="188"/>
      <c r="H60" s="188"/>
      <c r="I60" s="188"/>
      <c r="J60" s="188"/>
      <c r="K60" s="188"/>
      <c r="L60" s="188"/>
      <c r="M60" s="188"/>
      <c r="N60" s="48"/>
      <c r="O60" s="48"/>
    </row>
    <row r="61" spans="2:22" ht="25.5" x14ac:dyDescent="0.2">
      <c r="B61" s="166" t="s">
        <v>2</v>
      </c>
      <c r="C61" s="167" t="s">
        <v>180</v>
      </c>
      <c r="D61" s="168" t="s">
        <v>181</v>
      </c>
      <c r="E61" s="176" t="s">
        <v>182</v>
      </c>
      <c r="F61" s="177"/>
    </row>
    <row r="62" spans="2:22" ht="25.5" x14ac:dyDescent="0.2">
      <c r="B62" s="153" t="s">
        <v>164</v>
      </c>
      <c r="C62" s="170" t="s">
        <v>183</v>
      </c>
      <c r="D62" s="154" t="s">
        <v>184</v>
      </c>
      <c r="E62" s="169" t="s">
        <v>185</v>
      </c>
      <c r="F62" s="142"/>
    </row>
    <row r="63" spans="2:22" ht="51" customHeight="1" x14ac:dyDescent="0.2">
      <c r="B63" s="153" t="s">
        <v>186</v>
      </c>
      <c r="C63" s="170" t="s">
        <v>191</v>
      </c>
      <c r="D63" s="144" t="s">
        <v>192</v>
      </c>
      <c r="E63" s="174" t="s">
        <v>77</v>
      </c>
      <c r="F63" s="175"/>
    </row>
    <row r="64" spans="2:22" ht="33.75" x14ac:dyDescent="0.2">
      <c r="B64" s="153" t="s">
        <v>187</v>
      </c>
      <c r="C64" s="170" t="s">
        <v>188</v>
      </c>
      <c r="D64" s="144" t="s">
        <v>189</v>
      </c>
      <c r="E64" s="172" t="s">
        <v>80</v>
      </c>
      <c r="F64" s="173"/>
    </row>
    <row r="65" spans="2:6" ht="34.5" thickBot="1" x14ac:dyDescent="0.25">
      <c r="B65" s="163" t="s">
        <v>190</v>
      </c>
      <c r="C65" s="171" t="s">
        <v>197</v>
      </c>
      <c r="D65" s="164" t="s">
        <v>193</v>
      </c>
      <c r="E65" s="178" t="s">
        <v>196</v>
      </c>
      <c r="F65" s="179"/>
    </row>
  </sheetData>
  <mergeCells count="38">
    <mergeCell ref="W6:W7"/>
    <mergeCell ref="S6:V6"/>
    <mergeCell ref="G1:P1"/>
    <mergeCell ref="D2:F2"/>
    <mergeCell ref="G2:P2"/>
    <mergeCell ref="T2:U2"/>
    <mergeCell ref="D3:F3"/>
    <mergeCell ref="G3:P3"/>
    <mergeCell ref="C4:G4"/>
    <mergeCell ref="K6:N6"/>
    <mergeCell ref="O6:R6"/>
    <mergeCell ref="R5:V5"/>
    <mergeCell ref="B6:B7"/>
    <mergeCell ref="C6:C7"/>
    <mergeCell ref="D6:D7"/>
    <mergeCell ref="F6:F7"/>
    <mergeCell ref="G6:J6"/>
    <mergeCell ref="E6:E7"/>
    <mergeCell ref="C35:C37"/>
    <mergeCell ref="O40:R40"/>
    <mergeCell ref="G48:V48"/>
    <mergeCell ref="D50:V50"/>
    <mergeCell ref="C8:C13"/>
    <mergeCell ref="C14:C16"/>
    <mergeCell ref="C17:C23"/>
    <mergeCell ref="C24:C32"/>
    <mergeCell ref="C38:C39"/>
    <mergeCell ref="C33:C34"/>
    <mergeCell ref="E64:F64"/>
    <mergeCell ref="E63:F63"/>
    <mergeCell ref="E61:F61"/>
    <mergeCell ref="E65:F65"/>
    <mergeCell ref="D51:V51"/>
    <mergeCell ref="D52:V52"/>
    <mergeCell ref="F57:O57"/>
    <mergeCell ref="F58:O58"/>
    <mergeCell ref="D59:M59"/>
    <mergeCell ref="D60:M60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5"/>
  <sheetViews>
    <sheetView workbookViewId="0">
      <selection activeCell="Y36" sqref="Y36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1.42578125" style="1" customWidth="1"/>
    <col min="4" max="4" width="38.85546875" style="1" customWidth="1"/>
    <col min="5" max="5" width="6" style="1" customWidth="1"/>
    <col min="6" max="6" width="15.85546875" style="1" customWidth="1"/>
    <col min="7" max="8" width="3" style="1" bestFit="1" customWidth="1"/>
    <col min="9" max="9" width="2.7109375" style="1" customWidth="1"/>
    <col min="10" max="12" width="3" style="1" bestFit="1" customWidth="1"/>
    <col min="13" max="13" width="2.5703125" style="1" customWidth="1"/>
    <col min="14" max="16" width="3" style="1" bestFit="1" customWidth="1"/>
    <col min="17" max="17" width="2.7109375" style="1" customWidth="1"/>
    <col min="18" max="20" width="3" style="1" bestFit="1" customWidth="1"/>
    <col min="21" max="21" width="3.140625" style="1" customWidth="1"/>
    <col min="22" max="22" width="3" style="1" bestFit="1" customWidth="1"/>
    <col min="23" max="23" width="11.8554687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46"/>
      <c r="C1" s="54"/>
      <c r="D1" s="54"/>
      <c r="E1" s="54"/>
      <c r="F1" s="54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47"/>
      <c r="R1" s="47"/>
      <c r="S1" s="47"/>
      <c r="T1" s="47"/>
      <c r="U1" s="47"/>
      <c r="V1" s="54"/>
      <c r="W1" s="54"/>
    </row>
    <row r="2" spans="2:24" ht="15" x14ac:dyDescent="0.2">
      <c r="B2" s="49"/>
      <c r="C2" s="50"/>
      <c r="D2" s="223" t="s">
        <v>72</v>
      </c>
      <c r="E2" s="223"/>
      <c r="F2" s="223"/>
      <c r="G2" s="224" t="s">
        <v>151</v>
      </c>
      <c r="H2" s="224"/>
      <c r="I2" s="224"/>
      <c r="J2" s="224"/>
      <c r="K2" s="224"/>
      <c r="L2" s="224"/>
      <c r="M2" s="224"/>
      <c r="N2" s="224"/>
      <c r="O2" s="224"/>
      <c r="P2" s="224"/>
      <c r="Q2" s="51"/>
      <c r="R2" s="51"/>
      <c r="S2" s="51"/>
      <c r="T2" s="225"/>
      <c r="U2" s="226"/>
      <c r="V2" s="50"/>
      <c r="W2" s="52"/>
    </row>
    <row r="3" spans="2:24" ht="15.75" x14ac:dyDescent="0.25">
      <c r="B3" s="53"/>
      <c r="C3" s="54"/>
      <c r="D3" s="227" t="s">
        <v>194</v>
      </c>
      <c r="E3" s="227"/>
      <c r="F3" s="227"/>
      <c r="G3" s="227" t="s">
        <v>74</v>
      </c>
      <c r="H3" s="227"/>
      <c r="I3" s="227"/>
      <c r="J3" s="227"/>
      <c r="K3" s="227"/>
      <c r="L3" s="227"/>
      <c r="M3" s="227"/>
      <c r="N3" s="227"/>
      <c r="O3" s="227"/>
      <c r="P3" s="227"/>
      <c r="Q3" s="54"/>
      <c r="R3" s="54"/>
      <c r="S3" s="54"/>
      <c r="T3" s="54"/>
      <c r="U3" s="54"/>
      <c r="V3" s="54"/>
      <c r="W3" s="55"/>
    </row>
    <row r="4" spans="2:24" ht="15.75" x14ac:dyDescent="0.25">
      <c r="B4" s="53"/>
      <c r="C4" s="54"/>
      <c r="D4" s="227" t="s">
        <v>73</v>
      </c>
      <c r="E4" s="227"/>
      <c r="F4" s="227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</row>
    <row r="5" spans="2:24" ht="13.5" thickBot="1" x14ac:dyDescent="0.25">
      <c r="B5" s="5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28">
        <v>43862</v>
      </c>
      <c r="S5" s="229"/>
      <c r="T5" s="229"/>
      <c r="U5" s="229"/>
      <c r="V5" s="229"/>
      <c r="W5" s="57"/>
    </row>
    <row r="6" spans="2:24" s="3" customFormat="1" ht="15" customHeight="1" x14ac:dyDescent="0.2">
      <c r="B6" s="209" t="s">
        <v>8</v>
      </c>
      <c r="C6" s="211" t="s">
        <v>0</v>
      </c>
      <c r="D6" s="211" t="s">
        <v>1</v>
      </c>
      <c r="E6" s="218" t="s">
        <v>163</v>
      </c>
      <c r="F6" s="211" t="s">
        <v>2</v>
      </c>
      <c r="G6" s="215" t="s">
        <v>3</v>
      </c>
      <c r="H6" s="216"/>
      <c r="I6" s="216"/>
      <c r="J6" s="217"/>
      <c r="K6" s="215" t="s">
        <v>4</v>
      </c>
      <c r="L6" s="216"/>
      <c r="M6" s="216"/>
      <c r="N6" s="217"/>
      <c r="O6" s="215" t="s">
        <v>5</v>
      </c>
      <c r="P6" s="216"/>
      <c r="Q6" s="216"/>
      <c r="R6" s="217"/>
      <c r="S6" s="215" t="s">
        <v>6</v>
      </c>
      <c r="T6" s="216"/>
      <c r="U6" s="216"/>
      <c r="V6" s="217"/>
      <c r="W6" s="220" t="s">
        <v>7</v>
      </c>
      <c r="X6" s="1"/>
    </row>
    <row r="7" spans="2:24" s="3" customFormat="1" ht="51.75" thickBot="1" x14ac:dyDescent="0.25">
      <c r="B7" s="210"/>
      <c r="C7" s="212"/>
      <c r="D7" s="212"/>
      <c r="E7" s="219"/>
      <c r="F7" s="212"/>
      <c r="G7" s="22" t="s">
        <v>38</v>
      </c>
      <c r="H7" s="15" t="s">
        <v>39</v>
      </c>
      <c r="I7" s="15" t="s">
        <v>40</v>
      </c>
      <c r="J7" s="23" t="s">
        <v>41</v>
      </c>
      <c r="K7" s="22" t="s">
        <v>38</v>
      </c>
      <c r="L7" s="15" t="s">
        <v>39</v>
      </c>
      <c r="M7" s="15" t="s">
        <v>40</v>
      </c>
      <c r="N7" s="23" t="s">
        <v>41</v>
      </c>
      <c r="O7" s="22" t="s">
        <v>38</v>
      </c>
      <c r="P7" s="15" t="s">
        <v>39</v>
      </c>
      <c r="Q7" s="15" t="s">
        <v>40</v>
      </c>
      <c r="R7" s="23" t="s">
        <v>41</v>
      </c>
      <c r="S7" s="22" t="s">
        <v>38</v>
      </c>
      <c r="T7" s="15" t="s">
        <v>39</v>
      </c>
      <c r="U7" s="15" t="s">
        <v>40</v>
      </c>
      <c r="V7" s="23" t="s">
        <v>41</v>
      </c>
      <c r="W7" s="221"/>
      <c r="X7" s="1"/>
    </row>
    <row r="8" spans="2:24" ht="12.75" customHeight="1" x14ac:dyDescent="0.2">
      <c r="B8" s="16" t="s">
        <v>13</v>
      </c>
      <c r="C8" s="202" t="s">
        <v>148</v>
      </c>
      <c r="D8" s="14" t="s">
        <v>85</v>
      </c>
      <c r="E8" s="123" t="s">
        <v>164</v>
      </c>
      <c r="F8" s="97" t="s">
        <v>101</v>
      </c>
      <c r="G8" s="63"/>
      <c r="H8" s="64"/>
      <c r="I8" s="64"/>
      <c r="J8" s="65"/>
      <c r="K8" s="63">
        <v>2</v>
      </c>
      <c r="L8" s="64">
        <v>2</v>
      </c>
      <c r="M8" s="64" t="s">
        <v>10</v>
      </c>
      <c r="N8" s="65">
        <v>4</v>
      </c>
      <c r="O8" s="19"/>
      <c r="P8" s="7"/>
      <c r="Q8" s="7"/>
      <c r="R8" s="8"/>
      <c r="S8" s="24"/>
      <c r="T8" s="7"/>
      <c r="U8" s="7"/>
      <c r="V8" s="8"/>
      <c r="W8" s="14"/>
    </row>
    <row r="9" spans="2:24" x14ac:dyDescent="0.2">
      <c r="B9" s="10" t="s">
        <v>14</v>
      </c>
      <c r="C9" s="203"/>
      <c r="D9" s="13" t="s">
        <v>9</v>
      </c>
      <c r="E9" s="124" t="s">
        <v>164</v>
      </c>
      <c r="F9" s="98" t="s">
        <v>102</v>
      </c>
      <c r="G9" s="66">
        <v>2</v>
      </c>
      <c r="H9" s="67">
        <v>1</v>
      </c>
      <c r="I9" s="67" t="s">
        <v>10</v>
      </c>
      <c r="J9" s="68">
        <v>4</v>
      </c>
      <c r="K9" s="66"/>
      <c r="L9" s="67"/>
      <c r="M9" s="67"/>
      <c r="N9" s="68"/>
      <c r="O9" s="20"/>
      <c r="P9" s="4"/>
      <c r="Q9" s="4"/>
      <c r="R9" s="9"/>
      <c r="S9" s="5"/>
      <c r="T9" s="4"/>
      <c r="U9" s="4"/>
      <c r="V9" s="9"/>
      <c r="W9" s="13"/>
    </row>
    <row r="10" spans="2:24" x14ac:dyDescent="0.2">
      <c r="B10" s="10" t="s">
        <v>15</v>
      </c>
      <c r="C10" s="203"/>
      <c r="D10" s="76" t="s">
        <v>51</v>
      </c>
      <c r="E10" s="13"/>
      <c r="F10" s="98" t="s">
        <v>109</v>
      </c>
      <c r="G10" s="5"/>
      <c r="H10" s="4"/>
      <c r="I10" s="4"/>
      <c r="J10" s="68"/>
      <c r="K10" s="66">
        <v>2</v>
      </c>
      <c r="L10" s="67">
        <v>2</v>
      </c>
      <c r="M10" s="67" t="s">
        <v>48</v>
      </c>
      <c r="N10" s="68">
        <v>4</v>
      </c>
      <c r="O10" s="20"/>
      <c r="P10" s="4"/>
      <c r="Q10" s="4"/>
      <c r="R10" s="9"/>
      <c r="S10" s="5"/>
      <c r="T10" s="4"/>
      <c r="U10" s="4"/>
      <c r="V10" s="9"/>
      <c r="W10" s="13"/>
    </row>
    <row r="11" spans="2:24" x14ac:dyDescent="0.2">
      <c r="B11" s="10" t="s">
        <v>16</v>
      </c>
      <c r="C11" s="203"/>
      <c r="D11" s="76" t="s">
        <v>52</v>
      </c>
      <c r="E11" s="13"/>
      <c r="F11" s="98" t="s">
        <v>110</v>
      </c>
      <c r="G11" s="5">
        <v>2</v>
      </c>
      <c r="H11" s="4">
        <v>2</v>
      </c>
      <c r="I11" s="4" t="s">
        <v>48</v>
      </c>
      <c r="J11" s="68">
        <v>4</v>
      </c>
      <c r="K11" s="66"/>
      <c r="L11" s="67"/>
      <c r="M11" s="67"/>
      <c r="N11" s="68"/>
      <c r="O11" s="20"/>
      <c r="P11" s="4"/>
      <c r="Q11" s="4"/>
      <c r="R11" s="9"/>
      <c r="S11" s="5"/>
      <c r="T11" s="4"/>
      <c r="U11" s="4"/>
      <c r="V11" s="9"/>
      <c r="W11" s="13"/>
    </row>
    <row r="12" spans="2:24" x14ac:dyDescent="0.2">
      <c r="B12" s="10" t="s">
        <v>17</v>
      </c>
      <c r="C12" s="203"/>
      <c r="D12" s="76" t="s">
        <v>53</v>
      </c>
      <c r="E12" s="13"/>
      <c r="F12" s="98" t="s">
        <v>111</v>
      </c>
      <c r="G12" s="5"/>
      <c r="H12" s="4"/>
      <c r="I12" s="4"/>
      <c r="J12" s="68"/>
      <c r="K12" s="66">
        <v>2</v>
      </c>
      <c r="L12" s="67">
        <v>1</v>
      </c>
      <c r="M12" s="67" t="s">
        <v>10</v>
      </c>
      <c r="N12" s="68">
        <v>3</v>
      </c>
      <c r="O12" s="100"/>
      <c r="P12" s="95"/>
      <c r="Q12" s="95"/>
      <c r="R12" s="96"/>
      <c r="S12" s="94"/>
      <c r="T12" s="95"/>
      <c r="U12" s="95"/>
      <c r="V12" s="96"/>
      <c r="W12" s="30"/>
    </row>
    <row r="13" spans="2:24" ht="13.5" thickBot="1" x14ac:dyDescent="0.25">
      <c r="B13" s="10" t="s">
        <v>18</v>
      </c>
      <c r="C13" s="204"/>
      <c r="D13" s="118" t="s">
        <v>147</v>
      </c>
      <c r="E13" s="18"/>
      <c r="F13" s="99" t="s">
        <v>195</v>
      </c>
      <c r="G13" s="70">
        <v>2</v>
      </c>
      <c r="H13" s="71">
        <v>0</v>
      </c>
      <c r="I13" s="71" t="s">
        <v>10</v>
      </c>
      <c r="J13" s="69">
        <v>3</v>
      </c>
      <c r="K13" s="70"/>
      <c r="L13" s="71"/>
      <c r="M13" s="71"/>
      <c r="N13" s="69"/>
      <c r="O13" s="21"/>
      <c r="P13" s="17"/>
      <c r="Q13" s="17"/>
      <c r="R13" s="42"/>
      <c r="S13" s="41"/>
      <c r="T13" s="17"/>
      <c r="U13" s="17"/>
      <c r="V13" s="42"/>
      <c r="W13" s="12"/>
    </row>
    <row r="14" spans="2:24" ht="18" customHeight="1" x14ac:dyDescent="0.2">
      <c r="B14" s="10" t="s">
        <v>19</v>
      </c>
      <c r="C14" s="205" t="s">
        <v>200</v>
      </c>
      <c r="D14" s="77" t="s">
        <v>94</v>
      </c>
      <c r="E14" s="14"/>
      <c r="F14" s="80" t="s">
        <v>112</v>
      </c>
      <c r="G14" s="32">
        <v>2</v>
      </c>
      <c r="H14" s="33">
        <v>2</v>
      </c>
      <c r="I14" s="33" t="s">
        <v>10</v>
      </c>
      <c r="J14" s="34">
        <v>4</v>
      </c>
      <c r="K14" s="32"/>
      <c r="L14" s="33"/>
      <c r="M14" s="33"/>
      <c r="N14" s="34"/>
      <c r="O14" s="24"/>
      <c r="P14" s="7"/>
      <c r="Q14" s="7"/>
      <c r="R14" s="8"/>
      <c r="S14" s="24"/>
      <c r="T14" s="7"/>
      <c r="U14" s="7"/>
      <c r="V14" s="8"/>
      <c r="W14" s="14"/>
    </row>
    <row r="15" spans="2:24" ht="17.25" customHeight="1" x14ac:dyDescent="0.2">
      <c r="B15" s="10" t="s">
        <v>20</v>
      </c>
      <c r="C15" s="206"/>
      <c r="D15" s="76" t="s">
        <v>96</v>
      </c>
      <c r="E15" s="13"/>
      <c r="F15" s="79" t="s">
        <v>113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3"/>
    </row>
    <row r="16" spans="2:24" ht="30" customHeight="1" thickBot="1" x14ac:dyDescent="0.25">
      <c r="B16" s="10" t="s">
        <v>21</v>
      </c>
      <c r="C16" s="207"/>
      <c r="D16" s="119" t="s">
        <v>95</v>
      </c>
      <c r="E16" s="62"/>
      <c r="F16" s="81" t="s">
        <v>114</v>
      </c>
      <c r="G16" s="41"/>
      <c r="H16" s="17"/>
      <c r="I16" s="17"/>
      <c r="J16" s="42"/>
      <c r="K16" s="41">
        <v>2</v>
      </c>
      <c r="L16" s="17">
        <v>1</v>
      </c>
      <c r="M16" s="17" t="s">
        <v>48</v>
      </c>
      <c r="N16" s="42">
        <v>3</v>
      </c>
      <c r="O16" s="41"/>
      <c r="P16" s="17"/>
      <c r="Q16" s="17"/>
      <c r="R16" s="42"/>
      <c r="S16" s="41"/>
      <c r="T16" s="17"/>
      <c r="U16" s="17"/>
      <c r="V16" s="42"/>
      <c r="W16" s="12"/>
    </row>
    <row r="17" spans="2:23" ht="12.75" customHeight="1" x14ac:dyDescent="0.2">
      <c r="B17" s="10" t="s">
        <v>22</v>
      </c>
      <c r="C17" s="190" t="s">
        <v>149</v>
      </c>
      <c r="D17" s="77" t="s">
        <v>139</v>
      </c>
      <c r="E17" s="14"/>
      <c r="F17" s="80" t="s">
        <v>152</v>
      </c>
      <c r="G17" s="24"/>
      <c r="H17" s="7"/>
      <c r="I17" s="7"/>
      <c r="J17" s="8"/>
      <c r="K17" s="32">
        <v>2</v>
      </c>
      <c r="L17" s="33">
        <v>2</v>
      </c>
      <c r="M17" s="33" t="s">
        <v>10</v>
      </c>
      <c r="N17" s="34">
        <v>4</v>
      </c>
      <c r="O17" s="32"/>
      <c r="P17" s="33"/>
      <c r="Q17" s="33"/>
      <c r="R17" s="34"/>
      <c r="S17" s="32"/>
      <c r="T17" s="33"/>
      <c r="U17" s="33"/>
      <c r="V17" s="34"/>
      <c r="W17" s="31"/>
    </row>
    <row r="18" spans="2:23" x14ac:dyDescent="0.2">
      <c r="B18" s="10" t="s">
        <v>23</v>
      </c>
      <c r="C18" s="190"/>
      <c r="D18" s="76" t="s">
        <v>54</v>
      </c>
      <c r="E18" s="13"/>
      <c r="F18" s="79" t="s">
        <v>115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3"/>
    </row>
    <row r="19" spans="2:23" x14ac:dyDescent="0.2">
      <c r="B19" s="10" t="s">
        <v>24</v>
      </c>
      <c r="C19" s="190"/>
      <c r="D19" s="76" t="s">
        <v>55</v>
      </c>
      <c r="E19" s="13"/>
      <c r="F19" s="79" t="s">
        <v>116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3"/>
    </row>
    <row r="20" spans="2:23" x14ac:dyDescent="0.2">
      <c r="B20" s="10" t="s">
        <v>25</v>
      </c>
      <c r="C20" s="190"/>
      <c r="D20" s="76" t="s">
        <v>135</v>
      </c>
      <c r="E20" s="13"/>
      <c r="F20" s="79" t="s">
        <v>125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3"/>
    </row>
    <row r="21" spans="2:23" x14ac:dyDescent="0.2">
      <c r="B21" s="10" t="s">
        <v>26</v>
      </c>
      <c r="C21" s="190"/>
      <c r="D21" s="76" t="s">
        <v>56</v>
      </c>
      <c r="E21" s="13"/>
      <c r="F21" s="79" t="s">
        <v>117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3"/>
    </row>
    <row r="22" spans="2:23" x14ac:dyDescent="0.2">
      <c r="B22" s="10" t="s">
        <v>27</v>
      </c>
      <c r="C22" s="190"/>
      <c r="D22" s="76" t="s">
        <v>57</v>
      </c>
      <c r="E22" s="13"/>
      <c r="F22" s="79" t="s">
        <v>118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3"/>
    </row>
    <row r="23" spans="2:23" ht="13.5" thickBot="1" x14ac:dyDescent="0.25">
      <c r="B23" s="10" t="s">
        <v>28</v>
      </c>
      <c r="C23" s="191"/>
      <c r="D23" s="120" t="s">
        <v>58</v>
      </c>
      <c r="E23" s="12"/>
      <c r="F23" s="81" t="s">
        <v>119</v>
      </c>
      <c r="G23" s="41">
        <v>2</v>
      </c>
      <c r="H23" s="17">
        <v>0</v>
      </c>
      <c r="I23" s="17" t="s">
        <v>10</v>
      </c>
      <c r="J23" s="42">
        <v>3</v>
      </c>
      <c r="K23" s="41"/>
      <c r="L23" s="17"/>
      <c r="M23" s="17"/>
      <c r="N23" s="42"/>
      <c r="O23" s="41"/>
      <c r="P23" s="17"/>
      <c r="Q23" s="17"/>
      <c r="R23" s="42"/>
      <c r="S23" s="41"/>
      <c r="T23" s="17"/>
      <c r="U23" s="17"/>
      <c r="V23" s="42"/>
      <c r="W23" s="12"/>
    </row>
    <row r="24" spans="2:23" x14ac:dyDescent="0.2">
      <c r="B24" s="10" t="s">
        <v>29</v>
      </c>
      <c r="C24" s="189" t="s">
        <v>97</v>
      </c>
      <c r="D24" s="72" t="s">
        <v>59</v>
      </c>
      <c r="E24" s="136"/>
      <c r="F24" s="79" t="s">
        <v>121</v>
      </c>
      <c r="G24" s="63"/>
      <c r="H24" s="64"/>
      <c r="I24" s="64"/>
      <c r="J24" s="65"/>
      <c r="K24" s="63"/>
      <c r="L24" s="64"/>
      <c r="M24" s="64"/>
      <c r="N24" s="65"/>
      <c r="O24" s="63">
        <v>2</v>
      </c>
      <c r="P24" s="64">
        <v>1</v>
      </c>
      <c r="Q24" s="64" t="s">
        <v>48</v>
      </c>
      <c r="R24" s="65">
        <v>3</v>
      </c>
      <c r="S24" s="63"/>
      <c r="T24" s="64"/>
      <c r="U24" s="64"/>
      <c r="V24" s="65"/>
      <c r="W24" s="77"/>
    </row>
    <row r="25" spans="2:23" x14ac:dyDescent="0.2">
      <c r="B25" s="10" t="s">
        <v>30</v>
      </c>
      <c r="C25" s="190"/>
      <c r="D25" s="72" t="s">
        <v>142</v>
      </c>
      <c r="E25" s="137">
        <v>56</v>
      </c>
      <c r="F25" s="79" t="s">
        <v>136</v>
      </c>
      <c r="G25" s="32"/>
      <c r="H25" s="33"/>
      <c r="I25" s="33"/>
      <c r="J25" s="34"/>
      <c r="K25" s="32"/>
      <c r="L25" s="33"/>
      <c r="M25" s="33"/>
      <c r="N25" s="34"/>
      <c r="O25" s="32"/>
      <c r="P25" s="33"/>
      <c r="Q25" s="33"/>
      <c r="R25" s="34"/>
      <c r="S25" s="32">
        <v>2</v>
      </c>
      <c r="T25" s="33">
        <v>1</v>
      </c>
      <c r="U25" s="33" t="s">
        <v>48</v>
      </c>
      <c r="V25" s="34">
        <v>3</v>
      </c>
      <c r="W25" s="31"/>
    </row>
    <row r="26" spans="2:23" x14ac:dyDescent="0.2">
      <c r="B26" s="10" t="s">
        <v>31</v>
      </c>
      <c r="C26" s="190"/>
      <c r="D26" s="72" t="s">
        <v>128</v>
      </c>
      <c r="E26" s="137">
        <v>56</v>
      </c>
      <c r="F26" s="79" t="s">
        <v>126</v>
      </c>
      <c r="G26" s="32"/>
      <c r="H26" s="33"/>
      <c r="I26" s="33"/>
      <c r="J26" s="34"/>
      <c r="K26" s="32"/>
      <c r="L26" s="33"/>
      <c r="M26" s="33"/>
      <c r="N26" s="34"/>
      <c r="O26" s="32">
        <v>2</v>
      </c>
      <c r="P26" s="33">
        <v>1</v>
      </c>
      <c r="Q26" s="33" t="s">
        <v>48</v>
      </c>
      <c r="R26" s="34">
        <v>3</v>
      </c>
      <c r="S26" s="32"/>
      <c r="T26" s="33"/>
      <c r="U26" s="33"/>
      <c r="V26" s="34"/>
      <c r="W26" s="31"/>
    </row>
    <row r="27" spans="2:23" x14ac:dyDescent="0.2">
      <c r="B27" s="10" t="s">
        <v>32</v>
      </c>
      <c r="C27" s="190"/>
      <c r="D27" s="72" t="s">
        <v>60</v>
      </c>
      <c r="E27" s="137"/>
      <c r="F27" s="79" t="s">
        <v>122</v>
      </c>
      <c r="G27" s="73"/>
      <c r="H27" s="74"/>
      <c r="I27" s="74"/>
      <c r="J27" s="75"/>
      <c r="K27" s="73"/>
      <c r="L27" s="74"/>
      <c r="M27" s="74"/>
      <c r="N27" s="75"/>
      <c r="O27" s="73"/>
      <c r="P27" s="74"/>
      <c r="Q27" s="74"/>
      <c r="R27" s="75"/>
      <c r="S27" s="73">
        <v>2</v>
      </c>
      <c r="T27" s="74">
        <v>1</v>
      </c>
      <c r="U27" s="74" t="s">
        <v>10</v>
      </c>
      <c r="V27" s="75">
        <v>3</v>
      </c>
      <c r="W27" s="72"/>
    </row>
    <row r="28" spans="2:23" x14ac:dyDescent="0.2">
      <c r="B28" s="10" t="s">
        <v>33</v>
      </c>
      <c r="C28" s="190"/>
      <c r="D28" s="72" t="s">
        <v>129</v>
      </c>
      <c r="E28" s="122">
        <v>56</v>
      </c>
      <c r="F28" s="79" t="s">
        <v>127</v>
      </c>
      <c r="G28" s="66"/>
      <c r="H28" s="67"/>
      <c r="I28" s="67"/>
      <c r="J28" s="68"/>
      <c r="K28" s="66"/>
      <c r="L28" s="67"/>
      <c r="M28" s="67"/>
      <c r="N28" s="68"/>
      <c r="O28" s="66">
        <v>1</v>
      </c>
      <c r="P28" s="67">
        <v>3</v>
      </c>
      <c r="Q28" s="67" t="s">
        <v>10</v>
      </c>
      <c r="R28" s="68">
        <v>4</v>
      </c>
      <c r="S28" s="66"/>
      <c r="T28" s="67"/>
      <c r="U28" s="67"/>
      <c r="V28" s="68"/>
      <c r="W28" s="76"/>
    </row>
    <row r="29" spans="2:23" x14ac:dyDescent="0.2">
      <c r="B29" s="10" t="s">
        <v>34</v>
      </c>
      <c r="C29" s="190"/>
      <c r="D29" s="72" t="s">
        <v>130</v>
      </c>
      <c r="E29" s="122">
        <v>56</v>
      </c>
      <c r="F29" s="79" t="s">
        <v>124</v>
      </c>
      <c r="G29" s="66"/>
      <c r="H29" s="67"/>
      <c r="I29" s="67"/>
      <c r="J29" s="68"/>
      <c r="K29" s="66"/>
      <c r="L29" s="67"/>
      <c r="M29" s="67"/>
      <c r="N29" s="68"/>
      <c r="O29" s="66"/>
      <c r="P29" s="67"/>
      <c r="Q29" s="67"/>
      <c r="R29" s="68"/>
      <c r="S29" s="66">
        <v>2</v>
      </c>
      <c r="T29" s="67">
        <v>1</v>
      </c>
      <c r="U29" s="67" t="s">
        <v>48</v>
      </c>
      <c r="V29" s="68">
        <v>3</v>
      </c>
      <c r="W29" s="76"/>
    </row>
    <row r="30" spans="2:23" x14ac:dyDescent="0.2">
      <c r="B30" s="10" t="s">
        <v>35</v>
      </c>
      <c r="C30" s="190"/>
      <c r="D30" s="72" t="s">
        <v>61</v>
      </c>
      <c r="E30" s="13"/>
      <c r="F30" s="79" t="s">
        <v>123</v>
      </c>
      <c r="G30" s="66"/>
      <c r="H30" s="67"/>
      <c r="I30" s="67"/>
      <c r="J30" s="68"/>
      <c r="K30" s="66"/>
      <c r="L30" s="67"/>
      <c r="M30" s="67"/>
      <c r="N30" s="68"/>
      <c r="O30" s="66">
        <v>2</v>
      </c>
      <c r="P30" s="67">
        <v>0</v>
      </c>
      <c r="Q30" s="67" t="s">
        <v>10</v>
      </c>
      <c r="R30" s="68">
        <v>3</v>
      </c>
      <c r="S30" s="66"/>
      <c r="T30" s="67"/>
      <c r="U30" s="67"/>
      <c r="V30" s="68"/>
      <c r="W30" s="76"/>
    </row>
    <row r="31" spans="2:23" x14ac:dyDescent="0.2">
      <c r="B31" s="10" t="s">
        <v>36</v>
      </c>
      <c r="C31" s="190"/>
      <c r="D31" s="72" t="s">
        <v>131</v>
      </c>
      <c r="E31" s="138">
        <v>59</v>
      </c>
      <c r="F31" s="79" t="s">
        <v>133</v>
      </c>
      <c r="G31" s="5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3"/>
    </row>
    <row r="32" spans="2:23" ht="13.5" thickBot="1" x14ac:dyDescent="0.25">
      <c r="B32" s="10" t="s">
        <v>37</v>
      </c>
      <c r="C32" s="191"/>
      <c r="D32" s="72" t="s">
        <v>132</v>
      </c>
      <c r="E32" s="139">
        <v>59</v>
      </c>
      <c r="F32" s="81" t="s">
        <v>134</v>
      </c>
      <c r="G32" s="6"/>
      <c r="H32" s="17"/>
      <c r="I32" s="17"/>
      <c r="J32" s="25"/>
      <c r="K32" s="6"/>
      <c r="L32" s="17"/>
      <c r="M32" s="17"/>
      <c r="N32" s="25"/>
      <c r="O32" s="6"/>
      <c r="P32" s="17"/>
      <c r="Q32" s="17"/>
      <c r="R32" s="25"/>
      <c r="S32" s="6">
        <v>0</v>
      </c>
      <c r="T32" s="17">
        <v>3</v>
      </c>
      <c r="U32" s="17" t="s">
        <v>10</v>
      </c>
      <c r="V32" s="25">
        <v>3</v>
      </c>
      <c r="W32" s="12"/>
    </row>
    <row r="33" spans="2:23" x14ac:dyDescent="0.2">
      <c r="B33" s="10" t="s">
        <v>62</v>
      </c>
      <c r="C33" s="189" t="s">
        <v>92</v>
      </c>
      <c r="D33" s="14" t="s">
        <v>11</v>
      </c>
      <c r="E33" s="14"/>
      <c r="F33" s="14"/>
      <c r="G33" s="24"/>
      <c r="H33" s="7"/>
      <c r="I33" s="7"/>
      <c r="J33" s="8"/>
      <c r="K33" s="24">
        <v>0</v>
      </c>
      <c r="L33" s="7">
        <v>2</v>
      </c>
      <c r="M33" s="7" t="s">
        <v>10</v>
      </c>
      <c r="N33" s="8">
        <v>3</v>
      </c>
      <c r="O33" s="24"/>
      <c r="P33" s="7"/>
      <c r="Q33" s="7"/>
      <c r="R33" s="8"/>
      <c r="S33" s="24"/>
      <c r="T33" s="7"/>
      <c r="U33" s="7"/>
      <c r="V33" s="8"/>
      <c r="W33" s="14"/>
    </row>
    <row r="34" spans="2:23" ht="33" customHeight="1" thickBot="1" x14ac:dyDescent="0.25">
      <c r="B34" s="10" t="s">
        <v>63</v>
      </c>
      <c r="C34" s="191"/>
      <c r="D34" s="12" t="s">
        <v>12</v>
      </c>
      <c r="E34" s="12"/>
      <c r="F34" s="12"/>
      <c r="G34" s="41"/>
      <c r="H34" s="17"/>
      <c r="I34" s="17"/>
      <c r="J34" s="42"/>
      <c r="K34" s="41"/>
      <c r="L34" s="17"/>
      <c r="M34" s="17"/>
      <c r="N34" s="42"/>
      <c r="O34" s="41"/>
      <c r="P34" s="17"/>
      <c r="Q34" s="17"/>
      <c r="R34" s="42"/>
      <c r="S34" s="41">
        <v>0</v>
      </c>
      <c r="T34" s="17">
        <v>2</v>
      </c>
      <c r="U34" s="17" t="s">
        <v>10</v>
      </c>
      <c r="V34" s="42">
        <v>3</v>
      </c>
      <c r="W34" s="12"/>
    </row>
    <row r="35" spans="2:23" ht="13.5" customHeight="1" x14ac:dyDescent="0.2">
      <c r="B35" s="10" t="s">
        <v>64</v>
      </c>
      <c r="C35" s="189" t="s">
        <v>68</v>
      </c>
      <c r="D35" s="14" t="s">
        <v>70</v>
      </c>
      <c r="E35" s="14"/>
      <c r="F35" s="80" t="s">
        <v>107</v>
      </c>
      <c r="G35" s="24">
        <v>0</v>
      </c>
      <c r="H35" s="7">
        <v>4</v>
      </c>
      <c r="I35" s="7" t="s">
        <v>69</v>
      </c>
      <c r="J35" s="8">
        <v>0</v>
      </c>
      <c r="K35" s="24"/>
      <c r="L35" s="7"/>
      <c r="M35" s="7"/>
      <c r="N35" s="8"/>
      <c r="O35" s="24"/>
      <c r="P35" s="7"/>
      <c r="Q35" s="7"/>
      <c r="R35" s="8"/>
      <c r="S35" s="24"/>
      <c r="T35" s="7"/>
      <c r="U35" s="7"/>
      <c r="V35" s="8"/>
      <c r="W35" s="14"/>
    </row>
    <row r="36" spans="2:23" ht="15.75" customHeight="1" thickBot="1" x14ac:dyDescent="0.25">
      <c r="B36" s="10" t="s">
        <v>65</v>
      </c>
      <c r="C36" s="190"/>
      <c r="D36" s="12" t="s">
        <v>71</v>
      </c>
      <c r="E36" s="12"/>
      <c r="F36" s="81" t="s">
        <v>108</v>
      </c>
      <c r="G36" s="39"/>
      <c r="H36" s="17"/>
      <c r="I36" s="17"/>
      <c r="J36" s="40"/>
      <c r="K36" s="39">
        <v>0</v>
      </c>
      <c r="L36" s="17">
        <v>4</v>
      </c>
      <c r="M36" s="17" t="s">
        <v>69</v>
      </c>
      <c r="N36" s="40">
        <v>0</v>
      </c>
      <c r="O36" s="39"/>
      <c r="P36" s="17"/>
      <c r="Q36" s="17"/>
      <c r="R36" s="40"/>
      <c r="S36" s="39"/>
      <c r="T36" s="17"/>
      <c r="U36" s="17"/>
      <c r="V36" s="40"/>
      <c r="W36" s="12"/>
    </row>
    <row r="37" spans="2:23" ht="15.75" customHeight="1" thickBot="1" x14ac:dyDescent="0.25">
      <c r="B37" s="10" t="s">
        <v>66</v>
      </c>
      <c r="C37" s="191"/>
      <c r="D37" s="140" t="s">
        <v>67</v>
      </c>
      <c r="E37" s="35"/>
      <c r="F37" s="18"/>
      <c r="G37" s="43">
        <v>0</v>
      </c>
      <c r="H37" s="44">
        <v>2</v>
      </c>
      <c r="I37" s="44" t="s">
        <v>69</v>
      </c>
      <c r="J37" s="45">
        <v>0</v>
      </c>
      <c r="K37" s="43"/>
      <c r="L37" s="44"/>
      <c r="M37" s="44"/>
      <c r="N37" s="45"/>
      <c r="O37" s="43"/>
      <c r="P37" s="44"/>
      <c r="Q37" s="44"/>
      <c r="R37" s="45"/>
      <c r="S37" s="43"/>
      <c r="T37" s="44"/>
      <c r="U37" s="44"/>
      <c r="V37" s="45"/>
      <c r="W37" s="18"/>
    </row>
    <row r="38" spans="2:23" ht="24.75" customHeight="1" x14ac:dyDescent="0.2">
      <c r="B38" s="10" t="s">
        <v>82</v>
      </c>
      <c r="C38" s="205" t="s">
        <v>93</v>
      </c>
      <c r="D38" s="50" t="s">
        <v>143</v>
      </c>
      <c r="E38" s="87"/>
      <c r="F38" s="105" t="s">
        <v>153</v>
      </c>
      <c r="G38" s="90"/>
      <c r="H38" s="91"/>
      <c r="I38" s="91"/>
      <c r="J38" s="92"/>
      <c r="K38" s="89"/>
      <c r="L38" s="88"/>
      <c r="M38" s="88"/>
      <c r="N38" s="93"/>
      <c r="O38" s="90">
        <v>0</v>
      </c>
      <c r="P38" s="91">
        <v>10</v>
      </c>
      <c r="Q38" s="91" t="s">
        <v>10</v>
      </c>
      <c r="R38" s="92">
        <v>15</v>
      </c>
      <c r="S38" s="89"/>
      <c r="T38" s="88"/>
      <c r="U38" s="88"/>
      <c r="V38" s="93"/>
      <c r="W38" s="87"/>
    </row>
    <row r="39" spans="2:23" ht="25.5" customHeight="1" thickBot="1" x14ac:dyDescent="0.25">
      <c r="B39" s="10" t="s">
        <v>83</v>
      </c>
      <c r="C39" s="230"/>
      <c r="D39" s="104" t="s">
        <v>144</v>
      </c>
      <c r="E39" s="12"/>
      <c r="F39" s="81" t="s">
        <v>154</v>
      </c>
      <c r="G39" s="94"/>
      <c r="H39" s="95"/>
      <c r="I39" s="95"/>
      <c r="J39" s="96"/>
      <c r="K39" s="100"/>
      <c r="L39" s="95"/>
      <c r="M39" s="95"/>
      <c r="N39" s="101"/>
      <c r="O39" s="94"/>
      <c r="P39" s="95"/>
      <c r="Q39" s="95"/>
      <c r="R39" s="96"/>
      <c r="S39" s="100">
        <v>0</v>
      </c>
      <c r="T39" s="95">
        <v>10</v>
      </c>
      <c r="U39" s="95" t="s">
        <v>10</v>
      </c>
      <c r="V39" s="101">
        <v>15</v>
      </c>
      <c r="W39" s="30"/>
    </row>
    <row r="40" spans="2:23" ht="15.75" customHeight="1" thickBot="1" x14ac:dyDescent="0.25">
      <c r="B40" s="11" t="s">
        <v>150</v>
      </c>
      <c r="C40" s="35"/>
      <c r="D40" s="35" t="s">
        <v>138</v>
      </c>
      <c r="E40" s="35"/>
      <c r="F40" s="82" t="s">
        <v>137</v>
      </c>
      <c r="G40" s="36"/>
      <c r="H40" s="37"/>
      <c r="I40" s="37"/>
      <c r="J40" s="38"/>
      <c r="K40" s="36"/>
      <c r="L40" s="37"/>
      <c r="M40" s="37"/>
      <c r="N40" s="38"/>
      <c r="O40" s="192" t="s">
        <v>49</v>
      </c>
      <c r="P40" s="193"/>
      <c r="Q40" s="193"/>
      <c r="R40" s="194"/>
      <c r="S40" s="36"/>
      <c r="T40" s="37"/>
      <c r="U40" s="37"/>
      <c r="V40" s="38"/>
      <c r="W40" s="35"/>
    </row>
    <row r="41" spans="2:23" ht="13.5" thickBot="1" x14ac:dyDescent="0.25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3" x14ac:dyDescent="0.2">
      <c r="F42" s="26" t="s">
        <v>42</v>
      </c>
      <c r="G42" s="19">
        <f>SUM(G8:G26)</f>
        <v>16</v>
      </c>
      <c r="H42" s="7">
        <f>SUM(H8:H26)</f>
        <v>10</v>
      </c>
      <c r="I42" s="7"/>
      <c r="J42" s="8"/>
      <c r="K42" s="24">
        <f>SUM(K8:K39)</f>
        <v>16</v>
      </c>
      <c r="L42" s="7">
        <f>SUM(L8:L26)</f>
        <v>10</v>
      </c>
      <c r="M42" s="7"/>
      <c r="N42" s="8"/>
      <c r="O42" s="24">
        <f>SUM(O8:O39)</f>
        <v>7</v>
      </c>
      <c r="P42" s="7">
        <f>SUM(P8:P39)</f>
        <v>18</v>
      </c>
      <c r="Q42" s="7"/>
      <c r="R42" s="8"/>
      <c r="S42" s="24">
        <f>SUM(S8:S39)</f>
        <v>6</v>
      </c>
      <c r="T42" s="7">
        <f>SUM(T8:T39)</f>
        <v>18</v>
      </c>
      <c r="U42" s="7"/>
      <c r="V42" s="8"/>
    </row>
    <row r="43" spans="2:23" x14ac:dyDescent="0.2">
      <c r="F43" s="27" t="s">
        <v>43</v>
      </c>
      <c r="G43" s="78"/>
      <c r="H43" s="67"/>
      <c r="I43" s="67">
        <v>3</v>
      </c>
      <c r="J43" s="68"/>
      <c r="K43" s="66"/>
      <c r="L43" s="67"/>
      <c r="M43" s="67">
        <v>4</v>
      </c>
      <c r="N43" s="68"/>
      <c r="O43" s="66"/>
      <c r="P43" s="67"/>
      <c r="Q43" s="67">
        <v>2</v>
      </c>
      <c r="R43" s="68"/>
      <c r="S43" s="66"/>
      <c r="T43" s="67"/>
      <c r="U43" s="67">
        <v>6</v>
      </c>
      <c r="V43" s="68"/>
    </row>
    <row r="44" spans="2:23" x14ac:dyDescent="0.2">
      <c r="F44" s="27" t="s">
        <v>44</v>
      </c>
      <c r="G44" s="78"/>
      <c r="H44" s="67"/>
      <c r="I44" s="67">
        <v>5</v>
      </c>
      <c r="J44" s="68"/>
      <c r="K44" s="66"/>
      <c r="L44" s="67"/>
      <c r="M44" s="67">
        <v>4</v>
      </c>
      <c r="N44" s="68"/>
      <c r="O44" s="66"/>
      <c r="P44" s="67"/>
      <c r="Q44" s="67">
        <v>4</v>
      </c>
      <c r="R44" s="68"/>
      <c r="S44" s="66"/>
      <c r="T44" s="67"/>
      <c r="U44" s="67">
        <v>4</v>
      </c>
      <c r="V44" s="68"/>
    </row>
    <row r="45" spans="2:23" x14ac:dyDescent="0.2">
      <c r="F45" s="27" t="s">
        <v>45</v>
      </c>
      <c r="G45" s="78"/>
      <c r="H45" s="67"/>
      <c r="I45" s="67">
        <v>8</v>
      </c>
      <c r="J45" s="68"/>
      <c r="K45" s="66"/>
      <c r="L45" s="67"/>
      <c r="M45" s="67">
        <v>8</v>
      </c>
      <c r="N45" s="68"/>
      <c r="O45" s="66"/>
      <c r="P45" s="67"/>
      <c r="Q45" s="67">
        <v>6</v>
      </c>
      <c r="R45" s="68"/>
      <c r="S45" s="66"/>
      <c r="T45" s="67"/>
      <c r="U45" s="67">
        <v>6</v>
      </c>
      <c r="V45" s="68"/>
    </row>
    <row r="46" spans="2:23" ht="39" customHeight="1" x14ac:dyDescent="0.2">
      <c r="F46" s="61" t="s">
        <v>84</v>
      </c>
      <c r="G46" s="20">
        <f>SUM(G42+H42)</f>
        <v>26</v>
      </c>
      <c r="H46" s="4"/>
      <c r="I46" s="4"/>
      <c r="J46" s="9"/>
      <c r="K46" s="5">
        <f>SUM(K42+L42)</f>
        <v>26</v>
      </c>
      <c r="L46" s="4"/>
      <c r="M46" s="4"/>
      <c r="N46" s="9"/>
      <c r="O46" s="5">
        <f>SUM(O42+P42)</f>
        <v>25</v>
      </c>
      <c r="P46" s="4"/>
      <c r="Q46" s="4"/>
      <c r="R46" s="9"/>
      <c r="S46" s="5">
        <f>SUM(S42+T42)</f>
        <v>24</v>
      </c>
      <c r="T46" s="4"/>
      <c r="U46" s="4"/>
      <c r="V46" s="9"/>
    </row>
    <row r="47" spans="2:23" ht="13.5" thickBot="1" x14ac:dyDescent="0.25">
      <c r="F47" s="27" t="s">
        <v>46</v>
      </c>
      <c r="G47" s="21"/>
      <c r="H47" s="17"/>
      <c r="I47" s="17"/>
      <c r="J47" s="25">
        <f>SUM(J8:J39)</f>
        <v>29</v>
      </c>
      <c r="K47" s="6"/>
      <c r="L47" s="17"/>
      <c r="M47" s="17"/>
      <c r="N47" s="25">
        <f>SUM(N8:N39)</f>
        <v>30</v>
      </c>
      <c r="O47" s="6"/>
      <c r="P47" s="17"/>
      <c r="Q47" s="17"/>
      <c r="R47" s="25">
        <f>SUM(R8:R39)</f>
        <v>31</v>
      </c>
      <c r="S47" s="6"/>
      <c r="T47" s="17"/>
      <c r="U47" s="17"/>
      <c r="V47" s="25">
        <f>SUM(V8:V39)</f>
        <v>30</v>
      </c>
    </row>
    <row r="48" spans="2:23" ht="13.5" thickBot="1" x14ac:dyDescent="0.25">
      <c r="F48" s="28" t="s">
        <v>47</v>
      </c>
      <c r="G48" s="195">
        <f>SUM(J47+N47+R47+V47)</f>
        <v>120</v>
      </c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7"/>
    </row>
    <row r="49" spans="2:22" ht="13.5" thickBot="1" x14ac:dyDescent="0.25"/>
    <row r="50" spans="2:22" x14ac:dyDescent="0.2">
      <c r="D50" s="198" t="s">
        <v>50</v>
      </c>
      <c r="E50" s="199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1"/>
    </row>
    <row r="51" spans="2:22" ht="14.25" customHeight="1" x14ac:dyDescent="0.2">
      <c r="D51" s="180" t="s">
        <v>75</v>
      </c>
      <c r="E51" s="181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3"/>
    </row>
    <row r="52" spans="2:22" ht="13.5" thickBot="1" x14ac:dyDescent="0.25">
      <c r="D52" s="184" t="s">
        <v>76</v>
      </c>
      <c r="E52" s="185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7"/>
    </row>
    <row r="53" spans="2:22" x14ac:dyDescent="0.2"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</row>
    <row r="54" spans="2:22" x14ac:dyDescent="0.2"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</row>
    <row r="55" spans="2:22" x14ac:dyDescent="0.2">
      <c r="D55" s="58" t="s">
        <v>202</v>
      </c>
      <c r="E55" s="58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2:22" x14ac:dyDescent="0.2">
      <c r="D56" s="58"/>
      <c r="E56" s="58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22" ht="15" customHeight="1" x14ac:dyDescent="0.2">
      <c r="D57" s="59" t="s">
        <v>201</v>
      </c>
      <c r="E57" s="59"/>
      <c r="F57" s="188" t="s">
        <v>77</v>
      </c>
      <c r="G57" s="188"/>
      <c r="H57" s="188"/>
      <c r="I57" s="188"/>
      <c r="J57" s="188"/>
      <c r="K57" s="188"/>
      <c r="L57" s="188"/>
      <c r="M57" s="188"/>
      <c r="N57" s="188"/>
      <c r="O57" s="188"/>
    </row>
    <row r="58" spans="2:22" ht="15" customHeight="1" x14ac:dyDescent="0.2">
      <c r="D58" s="59" t="s">
        <v>78</v>
      </c>
      <c r="E58" s="59"/>
      <c r="F58" s="188" t="s">
        <v>79</v>
      </c>
      <c r="G58" s="188"/>
      <c r="H58" s="188"/>
      <c r="I58" s="188"/>
      <c r="J58" s="188"/>
      <c r="K58" s="188"/>
      <c r="L58" s="188"/>
      <c r="M58" s="188"/>
      <c r="N58" s="188"/>
      <c r="O58" s="188"/>
    </row>
    <row r="59" spans="2:22" x14ac:dyDescent="0.2">
      <c r="D59" s="188" t="s">
        <v>80</v>
      </c>
      <c r="E59" s="188"/>
      <c r="F59" s="188"/>
      <c r="G59" s="188"/>
      <c r="H59" s="188"/>
      <c r="I59" s="188"/>
      <c r="J59" s="188"/>
      <c r="K59" s="188"/>
      <c r="L59" s="188"/>
      <c r="M59" s="188"/>
      <c r="N59" s="48"/>
      <c r="O59" s="48"/>
    </row>
    <row r="60" spans="2:22" x14ac:dyDescent="0.2">
      <c r="D60" s="188" t="s">
        <v>145</v>
      </c>
      <c r="E60" s="188"/>
      <c r="F60" s="188"/>
      <c r="G60" s="188"/>
      <c r="H60" s="188"/>
      <c r="I60" s="188"/>
      <c r="J60" s="188"/>
      <c r="K60" s="188"/>
      <c r="L60" s="188"/>
      <c r="M60" s="188"/>
      <c r="N60" s="48"/>
      <c r="O60" s="48"/>
    </row>
    <row r="61" spans="2:22" ht="13.5" thickBot="1" x14ac:dyDescent="0.25"/>
    <row r="62" spans="2:22" ht="25.5" x14ac:dyDescent="0.2">
      <c r="B62" s="166" t="s">
        <v>2</v>
      </c>
      <c r="C62" s="167" t="s">
        <v>180</v>
      </c>
      <c r="D62" s="168" t="s">
        <v>181</v>
      </c>
      <c r="E62" s="176" t="s">
        <v>182</v>
      </c>
      <c r="F62" s="177"/>
    </row>
    <row r="63" spans="2:22" ht="25.5" x14ac:dyDescent="0.2">
      <c r="B63" s="153" t="s">
        <v>164</v>
      </c>
      <c r="C63" s="170" t="s">
        <v>183</v>
      </c>
      <c r="D63" s="154" t="s">
        <v>184</v>
      </c>
      <c r="E63" s="172" t="s">
        <v>185</v>
      </c>
      <c r="F63" s="173"/>
    </row>
    <row r="64" spans="2:22" ht="63.75" customHeight="1" x14ac:dyDescent="0.2">
      <c r="B64" s="153" t="s">
        <v>186</v>
      </c>
      <c r="C64" s="170" t="s">
        <v>191</v>
      </c>
      <c r="D64" s="144" t="s">
        <v>198</v>
      </c>
      <c r="E64" s="174" t="s">
        <v>77</v>
      </c>
      <c r="F64" s="175"/>
    </row>
    <row r="65" spans="2:6" ht="34.5" thickBot="1" x14ac:dyDescent="0.25">
      <c r="B65" s="163" t="s">
        <v>187</v>
      </c>
      <c r="C65" s="171" t="s">
        <v>188</v>
      </c>
      <c r="D65" s="164" t="s">
        <v>189</v>
      </c>
      <c r="E65" s="178" t="s">
        <v>80</v>
      </c>
      <c r="F65" s="179"/>
    </row>
  </sheetData>
  <mergeCells count="38">
    <mergeCell ref="B6:B7"/>
    <mergeCell ref="C6:C7"/>
    <mergeCell ref="D6:D7"/>
    <mergeCell ref="F6:F7"/>
    <mergeCell ref="W6:W7"/>
    <mergeCell ref="G6:J6"/>
    <mergeCell ref="K6:N6"/>
    <mergeCell ref="O6:R6"/>
    <mergeCell ref="S6:V6"/>
    <mergeCell ref="D59:M59"/>
    <mergeCell ref="G48:V48"/>
    <mergeCell ref="C8:C13"/>
    <mergeCell ref="C14:C16"/>
    <mergeCell ref="C17:C23"/>
    <mergeCell ref="C24:C32"/>
    <mergeCell ref="C33:C34"/>
    <mergeCell ref="C35:C37"/>
    <mergeCell ref="O40:R40"/>
    <mergeCell ref="C38:C39"/>
    <mergeCell ref="F57:O57"/>
    <mergeCell ref="F58:O58"/>
    <mergeCell ref="G1:P1"/>
    <mergeCell ref="G2:P2"/>
    <mergeCell ref="D52:V52"/>
    <mergeCell ref="D50:V50"/>
    <mergeCell ref="D51:V51"/>
    <mergeCell ref="T2:U2"/>
    <mergeCell ref="R5:V5"/>
    <mergeCell ref="D3:F3"/>
    <mergeCell ref="D4:F4"/>
    <mergeCell ref="G3:P3"/>
    <mergeCell ref="D2:F2"/>
    <mergeCell ref="E6:E7"/>
    <mergeCell ref="E62:F62"/>
    <mergeCell ref="E63:F63"/>
    <mergeCell ref="E64:F64"/>
    <mergeCell ref="E65:F65"/>
    <mergeCell ref="D60:M60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topLeftCell="C1" workbookViewId="0">
      <selection activeCell="F29" sqref="F29"/>
    </sheetView>
  </sheetViews>
  <sheetFormatPr defaultRowHeight="15" x14ac:dyDescent="0.25"/>
  <cols>
    <col min="1" max="1" width="9.140625" customWidth="1"/>
    <col min="2" max="2" width="36.140625" customWidth="1"/>
    <col min="3" max="3" width="20.7109375" customWidth="1"/>
    <col min="4" max="4" width="47.42578125" customWidth="1"/>
    <col min="5" max="5" width="23.85546875" customWidth="1"/>
    <col min="6" max="6" width="20.28515625" customWidth="1"/>
    <col min="7" max="7" width="10.42578125" customWidth="1"/>
    <col min="8" max="8" width="24.85546875" customWidth="1"/>
    <col min="9" max="9" width="20.5703125" customWidth="1"/>
    <col min="11" max="11" width="27.140625" customWidth="1"/>
    <col min="12" max="12" width="16.28515625" customWidth="1"/>
    <col min="13" max="13" width="18.42578125" customWidth="1"/>
  </cols>
  <sheetData>
    <row r="1" spans="2:13" ht="24" customHeight="1" thickBot="1" x14ac:dyDescent="0.3">
      <c r="C1" s="231" t="s">
        <v>86</v>
      </c>
      <c r="D1" s="231"/>
      <c r="E1" s="231"/>
      <c r="F1" s="231"/>
    </row>
    <row r="2" spans="2:13" ht="15.75" thickBot="1" x14ac:dyDescent="0.3">
      <c r="C2" s="146" t="s">
        <v>2</v>
      </c>
      <c r="D2" s="147" t="s">
        <v>180</v>
      </c>
      <c r="E2" s="148" t="s">
        <v>181</v>
      </c>
      <c r="F2" s="149" t="s">
        <v>182</v>
      </c>
    </row>
    <row r="3" spans="2:13" ht="26.25" x14ac:dyDescent="0.25">
      <c r="C3" s="150" t="s">
        <v>164</v>
      </c>
      <c r="D3" s="151" t="s">
        <v>183</v>
      </c>
      <c r="E3" s="151" t="s">
        <v>184</v>
      </c>
      <c r="F3" s="152" t="s">
        <v>185</v>
      </c>
    </row>
    <row r="4" spans="2:13" ht="33" customHeight="1" x14ac:dyDescent="0.25">
      <c r="C4" s="153" t="s">
        <v>186</v>
      </c>
      <c r="D4" s="154" t="s">
        <v>191</v>
      </c>
      <c r="E4" s="144" t="s">
        <v>192</v>
      </c>
      <c r="F4" s="155" t="s">
        <v>77</v>
      </c>
    </row>
    <row r="5" spans="2:13" ht="25.5" x14ac:dyDescent="0.25">
      <c r="C5" s="153" t="s">
        <v>187</v>
      </c>
      <c r="D5" s="154" t="s">
        <v>188</v>
      </c>
      <c r="E5" s="144" t="s">
        <v>189</v>
      </c>
      <c r="F5" s="143" t="s">
        <v>80</v>
      </c>
    </row>
    <row r="6" spans="2:13" ht="34.5" customHeight="1" thickBot="1" x14ac:dyDescent="0.3">
      <c r="C6" s="156" t="s">
        <v>190</v>
      </c>
      <c r="D6" s="158" t="s">
        <v>197</v>
      </c>
      <c r="E6" s="157" t="s">
        <v>193</v>
      </c>
      <c r="F6" s="145" t="s">
        <v>196</v>
      </c>
    </row>
    <row r="7" spans="2:13" ht="21" customHeight="1" thickBot="1" x14ac:dyDescent="0.3">
      <c r="C7" s="231" t="s">
        <v>73</v>
      </c>
      <c r="D7" s="231"/>
      <c r="E7" s="231"/>
      <c r="F7" s="231"/>
    </row>
    <row r="8" spans="2:13" ht="34.5" customHeight="1" thickBot="1" x14ac:dyDescent="0.3">
      <c r="C8" s="146" t="s">
        <v>2</v>
      </c>
      <c r="D8" s="147" t="s">
        <v>180</v>
      </c>
      <c r="E8" s="148" t="s">
        <v>181</v>
      </c>
      <c r="F8" s="149" t="s">
        <v>182</v>
      </c>
    </row>
    <row r="9" spans="2:13" ht="34.5" customHeight="1" x14ac:dyDescent="0.25">
      <c r="C9" s="150" t="s">
        <v>164</v>
      </c>
      <c r="D9" s="151" t="s">
        <v>183</v>
      </c>
      <c r="E9" s="151" t="s">
        <v>184</v>
      </c>
      <c r="F9" s="152" t="s">
        <v>185</v>
      </c>
    </row>
    <row r="10" spans="2:13" ht="53.25" customHeight="1" x14ac:dyDescent="0.25">
      <c r="C10" s="153" t="s">
        <v>186</v>
      </c>
      <c r="D10" s="154" t="s">
        <v>191</v>
      </c>
      <c r="E10" s="144" t="s">
        <v>198</v>
      </c>
      <c r="F10" s="155" t="s">
        <v>77</v>
      </c>
    </row>
    <row r="11" spans="2:13" ht="26.25" thickBot="1" x14ac:dyDescent="0.3">
      <c r="C11" s="163" t="s">
        <v>187</v>
      </c>
      <c r="D11" s="158" t="s">
        <v>188</v>
      </c>
      <c r="E11" s="164" t="s">
        <v>189</v>
      </c>
      <c r="F11" s="165" t="s">
        <v>80</v>
      </c>
    </row>
    <row r="12" spans="2:13" x14ac:dyDescent="0.25">
      <c r="C12" s="159"/>
      <c r="D12" s="160"/>
      <c r="E12" s="161"/>
      <c r="F12" s="162"/>
    </row>
    <row r="13" spans="2:13" ht="15.75" x14ac:dyDescent="0.25">
      <c r="B13" s="125" t="s">
        <v>165</v>
      </c>
      <c r="C13" s="106" t="s">
        <v>162</v>
      </c>
    </row>
    <row r="14" spans="2:13" ht="15.75" x14ac:dyDescent="0.25">
      <c r="B14" s="130"/>
      <c r="C14" s="116"/>
      <c r="D14" s="112"/>
      <c r="E14" s="112"/>
      <c r="F14" s="109"/>
      <c r="G14" s="109"/>
      <c r="H14" s="109"/>
      <c r="I14" s="109"/>
      <c r="J14" s="116"/>
      <c r="K14" s="116"/>
      <c r="L14" s="116"/>
      <c r="M14" s="116"/>
    </row>
    <row r="15" spans="2:13" ht="15.75" x14ac:dyDescent="0.25">
      <c r="B15" s="130"/>
      <c r="C15" s="116"/>
      <c r="D15" s="107" t="s">
        <v>155</v>
      </c>
      <c r="E15" s="108" t="s">
        <v>172</v>
      </c>
      <c r="F15" s="109"/>
      <c r="G15" s="109"/>
      <c r="H15" s="109"/>
      <c r="I15" s="109"/>
      <c r="J15" s="116"/>
      <c r="K15" s="116"/>
      <c r="L15" s="116"/>
      <c r="M15" s="116"/>
    </row>
    <row r="16" spans="2:13" ht="16.5" thickBot="1" x14ac:dyDescent="0.3">
      <c r="B16" s="130"/>
      <c r="C16" s="116">
        <v>56</v>
      </c>
      <c r="D16" s="110" t="s">
        <v>171</v>
      </c>
      <c r="E16" s="113"/>
      <c r="F16" s="114" t="s">
        <v>38</v>
      </c>
      <c r="G16" s="111" t="s">
        <v>39</v>
      </c>
      <c r="H16" s="111"/>
      <c r="I16" s="111" t="s">
        <v>157</v>
      </c>
      <c r="J16" s="116"/>
      <c r="K16" s="116"/>
      <c r="L16" s="116"/>
      <c r="M16" s="116"/>
    </row>
    <row r="17" spans="2:13" ht="15.75" x14ac:dyDescent="0.25">
      <c r="B17" s="130"/>
      <c r="C17" s="116"/>
      <c r="D17" s="14" t="s">
        <v>87</v>
      </c>
      <c r="E17" s="113"/>
      <c r="F17" s="114">
        <v>2</v>
      </c>
      <c r="G17" s="111">
        <v>1</v>
      </c>
      <c r="H17" s="108" t="s">
        <v>173</v>
      </c>
      <c r="I17" s="111">
        <v>3</v>
      </c>
      <c r="J17" s="116"/>
      <c r="K17" s="116"/>
      <c r="L17" s="116"/>
      <c r="M17" s="116"/>
    </row>
    <row r="18" spans="2:13" ht="15.75" x14ac:dyDescent="0.25">
      <c r="B18" s="130"/>
      <c r="C18" s="116"/>
      <c r="D18" s="13" t="s">
        <v>199</v>
      </c>
      <c r="E18" s="113"/>
      <c r="F18" s="114">
        <v>2</v>
      </c>
      <c r="G18" s="111">
        <v>1</v>
      </c>
      <c r="H18" s="108" t="s">
        <v>172</v>
      </c>
      <c r="I18" s="111">
        <v>3</v>
      </c>
      <c r="J18" s="116"/>
      <c r="K18" s="116"/>
      <c r="L18" s="116"/>
      <c r="M18" s="116"/>
    </row>
    <row r="19" spans="2:13" ht="15.75" x14ac:dyDescent="0.25">
      <c r="B19" s="130"/>
      <c r="C19" s="116"/>
      <c r="D19" s="13" t="s">
        <v>179</v>
      </c>
      <c r="E19" s="111"/>
      <c r="F19" s="114">
        <v>0</v>
      </c>
      <c r="G19" s="111">
        <v>3</v>
      </c>
      <c r="H19" s="108" t="s">
        <v>156</v>
      </c>
      <c r="I19" s="111">
        <v>3</v>
      </c>
      <c r="J19" s="116"/>
      <c r="K19" s="116"/>
      <c r="L19" s="116"/>
      <c r="M19" s="116"/>
    </row>
    <row r="20" spans="2:13" ht="15.75" x14ac:dyDescent="0.25">
      <c r="B20" s="130"/>
      <c r="C20" s="116"/>
      <c r="D20" s="13" t="s">
        <v>178</v>
      </c>
      <c r="E20" s="111"/>
      <c r="F20" s="114">
        <v>2</v>
      </c>
      <c r="G20" s="111">
        <v>1</v>
      </c>
      <c r="H20" s="108" t="s">
        <v>203</v>
      </c>
      <c r="I20" s="111">
        <v>3</v>
      </c>
      <c r="J20" s="116"/>
      <c r="K20" s="116"/>
      <c r="L20" s="116"/>
      <c r="M20" s="116"/>
    </row>
    <row r="21" spans="2:13" ht="15.75" x14ac:dyDescent="0.25">
      <c r="B21" s="130"/>
      <c r="C21" s="116"/>
      <c r="D21" s="111" t="s">
        <v>158</v>
      </c>
      <c r="E21" s="128">
        <v>12</v>
      </c>
      <c r="F21" s="109"/>
      <c r="G21" s="109"/>
      <c r="H21" s="109"/>
      <c r="I21" s="109"/>
      <c r="J21" s="116"/>
      <c r="K21" s="116"/>
      <c r="L21" s="116"/>
      <c r="M21" s="116"/>
    </row>
    <row r="22" spans="2:13" ht="15.75" x14ac:dyDescent="0.25">
      <c r="B22" s="130"/>
      <c r="C22" s="116"/>
      <c r="D22" s="112"/>
      <c r="E22" s="112"/>
      <c r="F22" s="109"/>
      <c r="G22" s="109"/>
      <c r="H22" s="109"/>
      <c r="I22" s="109"/>
      <c r="J22" s="116"/>
      <c r="K22" s="116"/>
      <c r="L22" s="116"/>
      <c r="M22" s="116"/>
    </row>
    <row r="23" spans="2:13" ht="15.75" x14ac:dyDescent="0.25">
      <c r="B23" s="130"/>
      <c r="C23" s="116"/>
      <c r="D23" s="130"/>
      <c r="E23" s="130"/>
      <c r="F23" s="109"/>
      <c r="G23" s="109"/>
      <c r="H23" s="109"/>
      <c r="I23" s="109"/>
      <c r="J23" s="116"/>
      <c r="K23" s="116"/>
      <c r="L23" s="116"/>
      <c r="M23" s="116"/>
    </row>
    <row r="24" spans="2:13" ht="15.75" x14ac:dyDescent="0.25">
      <c r="B24" s="130"/>
      <c r="C24" s="116"/>
      <c r="D24" s="107" t="s">
        <v>155</v>
      </c>
      <c r="E24" s="108" t="s">
        <v>161</v>
      </c>
      <c r="F24" s="109"/>
      <c r="G24" s="109"/>
      <c r="H24" s="109"/>
      <c r="I24" s="109"/>
      <c r="J24" s="116"/>
      <c r="K24" s="116"/>
      <c r="L24" s="116"/>
      <c r="M24" s="116"/>
    </row>
    <row r="25" spans="2:13" ht="15.75" x14ac:dyDescent="0.25">
      <c r="B25" s="130"/>
      <c r="C25" s="116">
        <v>59</v>
      </c>
      <c r="D25" s="115" t="s">
        <v>169</v>
      </c>
      <c r="E25" s="113"/>
      <c r="F25" s="114" t="s">
        <v>38</v>
      </c>
      <c r="G25" s="111" t="s">
        <v>39</v>
      </c>
      <c r="H25" s="111"/>
      <c r="I25" s="111" t="s">
        <v>157</v>
      </c>
      <c r="J25" s="116"/>
      <c r="K25" s="116"/>
      <c r="L25" s="116"/>
      <c r="M25" s="116"/>
    </row>
    <row r="26" spans="2:13" ht="15.75" x14ac:dyDescent="0.25">
      <c r="B26" s="130"/>
      <c r="C26" s="116"/>
      <c r="D26" s="131" t="s">
        <v>174</v>
      </c>
      <c r="E26" s="111"/>
      <c r="F26" s="114">
        <v>0</v>
      </c>
      <c r="G26" s="111">
        <v>3</v>
      </c>
      <c r="H26" s="108" t="s">
        <v>161</v>
      </c>
      <c r="I26" s="111">
        <v>3</v>
      </c>
      <c r="J26" s="116"/>
      <c r="K26" s="116"/>
      <c r="L26" s="116"/>
      <c r="M26" s="116"/>
    </row>
    <row r="27" spans="2:13" ht="15.75" x14ac:dyDescent="0.25">
      <c r="B27" s="130"/>
      <c r="C27" s="116"/>
      <c r="D27" s="131" t="s">
        <v>175</v>
      </c>
      <c r="E27" s="111"/>
      <c r="F27" s="114">
        <v>0</v>
      </c>
      <c r="G27" s="111">
        <v>3</v>
      </c>
      <c r="H27" s="108" t="s">
        <v>161</v>
      </c>
      <c r="I27" s="111">
        <v>3</v>
      </c>
      <c r="J27" s="116"/>
      <c r="K27" s="116"/>
      <c r="L27" s="116"/>
      <c r="M27" s="116"/>
    </row>
    <row r="28" spans="2:13" ht="15.75" x14ac:dyDescent="0.25">
      <c r="B28" s="130"/>
      <c r="C28" s="116"/>
      <c r="D28" s="111" t="s">
        <v>158</v>
      </c>
      <c r="E28" s="128">
        <v>6</v>
      </c>
      <c r="F28" s="109"/>
      <c r="G28" s="109"/>
      <c r="H28" s="109"/>
      <c r="I28" s="109"/>
      <c r="J28" s="116"/>
      <c r="K28" s="116"/>
      <c r="L28" s="116"/>
      <c r="M28" s="116"/>
    </row>
    <row r="29" spans="2:13" ht="15.75" x14ac:dyDescent="0.25">
      <c r="B29" s="130"/>
      <c r="C29" s="116"/>
      <c r="D29" s="132"/>
      <c r="E29" s="133"/>
      <c r="F29" s="109"/>
      <c r="G29" s="109"/>
      <c r="H29" s="109"/>
      <c r="I29" s="109"/>
      <c r="J29" s="116"/>
      <c r="K29" s="116"/>
      <c r="L29" s="116"/>
      <c r="M29" s="116"/>
    </row>
    <row r="30" spans="2:13" ht="15.75" x14ac:dyDescent="0.25">
      <c r="B30" s="130"/>
      <c r="D30" s="130"/>
      <c r="E30" s="130"/>
      <c r="F30" s="130"/>
      <c r="G30" s="130"/>
      <c r="H30" s="130"/>
      <c r="I30" s="130"/>
    </row>
    <row r="31" spans="2:13" x14ac:dyDescent="0.25">
      <c r="B31" s="129"/>
      <c r="C31" s="134"/>
      <c r="D31" s="107" t="s">
        <v>170</v>
      </c>
      <c r="E31" s="111"/>
      <c r="F31" s="109"/>
      <c r="G31" s="109"/>
      <c r="H31" s="109"/>
      <c r="I31" s="109"/>
      <c r="J31" s="134"/>
      <c r="K31" s="134"/>
      <c r="L31" s="134"/>
      <c r="M31" s="134"/>
    </row>
    <row r="32" spans="2:13" x14ac:dyDescent="0.25">
      <c r="B32" s="135"/>
      <c r="D32" s="111" t="s">
        <v>177</v>
      </c>
      <c r="E32" s="111"/>
      <c r="F32" s="111"/>
      <c r="G32" s="111"/>
      <c r="H32" s="111"/>
      <c r="I32" s="111"/>
    </row>
    <row r="33" spans="4:9" x14ac:dyDescent="0.25">
      <c r="D33" s="111"/>
      <c r="E33" s="128"/>
      <c r="F33" s="111"/>
      <c r="G33" s="111"/>
      <c r="H33" s="108"/>
      <c r="I33" s="111"/>
    </row>
    <row r="34" spans="4:9" x14ac:dyDescent="0.25">
      <c r="D34" s="111"/>
      <c r="E34" s="128"/>
      <c r="F34" s="111"/>
      <c r="G34" s="111"/>
      <c r="H34" s="108"/>
      <c r="I34" s="111"/>
    </row>
    <row r="36" spans="4:9" x14ac:dyDescent="0.25">
      <c r="D36" s="126" t="s">
        <v>162</v>
      </c>
    </row>
    <row r="37" spans="4:9" x14ac:dyDescent="0.25">
      <c r="D37" s="110" t="s">
        <v>166</v>
      </c>
      <c r="E37" s="110" t="s">
        <v>167</v>
      </c>
      <c r="F37" s="110" t="s">
        <v>168</v>
      </c>
    </row>
    <row r="38" spans="4:9" x14ac:dyDescent="0.25">
      <c r="D38" s="108" t="s">
        <v>161</v>
      </c>
      <c r="E38" s="127">
        <v>10</v>
      </c>
      <c r="F38" s="117">
        <v>1</v>
      </c>
    </row>
    <row r="39" spans="4:9" x14ac:dyDescent="0.25">
      <c r="D39" s="108" t="s">
        <v>156</v>
      </c>
      <c r="E39" s="127">
        <v>7</v>
      </c>
      <c r="F39" s="117">
        <v>0</v>
      </c>
    </row>
    <row r="40" spans="4:9" x14ac:dyDescent="0.25">
      <c r="D40" s="108" t="s">
        <v>203</v>
      </c>
      <c r="E40" s="127">
        <v>3</v>
      </c>
      <c r="F40" s="117">
        <v>0</v>
      </c>
      <c r="G40" s="141" t="s">
        <v>176</v>
      </c>
    </row>
    <row r="41" spans="4:9" x14ac:dyDescent="0.25">
      <c r="D41" s="108" t="s">
        <v>159</v>
      </c>
      <c r="E41" s="127">
        <v>7</v>
      </c>
      <c r="F41" s="117">
        <v>0</v>
      </c>
    </row>
    <row r="42" spans="4:9" x14ac:dyDescent="0.25">
      <c r="D42" s="108" t="s">
        <v>160</v>
      </c>
      <c r="E42" s="127">
        <v>4</v>
      </c>
      <c r="F42" s="117">
        <v>0</v>
      </c>
    </row>
  </sheetData>
  <mergeCells count="2">
    <mergeCell ref="C1:F1"/>
    <mergeCell ref="C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KTTK</vt:lpstr>
      <vt:lpstr>ÉK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Mankovits</dc:creator>
  <cp:lastModifiedBy>lektor</cp:lastModifiedBy>
  <cp:lastPrinted>2017-03-27T08:00:10Z</cp:lastPrinted>
  <dcterms:created xsi:type="dcterms:W3CDTF">2017-01-14T18:59:00Z</dcterms:created>
  <dcterms:modified xsi:type="dcterms:W3CDTF">2019-04-18T07:27:11Z</dcterms:modified>
</cp:coreProperties>
</file>